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895" tabRatio="595" firstSheet="10" activeTab="18"/>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Arkusz1" sheetId="19" r:id="rId19"/>
  </sheets>
  <definedNames/>
  <calcPr fullCalcOnLoad="1"/>
</workbook>
</file>

<file path=xl/sharedStrings.xml><?xml version="1.0" encoding="utf-8"?>
<sst xmlns="http://schemas.openxmlformats.org/spreadsheetml/2006/main" count="424" uniqueCount="122">
  <si>
    <t>L.p</t>
  </si>
  <si>
    <t>Cena jednostkowa netto</t>
  </si>
  <si>
    <t>Wartość netto</t>
  </si>
  <si>
    <t>Stawka VAT</t>
  </si>
  <si>
    <t>Cena jednostkowa  brutto</t>
  </si>
  <si>
    <t>Wartość brutto</t>
  </si>
  <si>
    <t>1.</t>
  </si>
  <si>
    <t>2.</t>
  </si>
  <si>
    <t>3.</t>
  </si>
  <si>
    <t>Razem</t>
  </si>
  <si>
    <t>Nazwa preparatu</t>
  </si>
  <si>
    <t>5 L z pompką dozującą</t>
  </si>
  <si>
    <t>Preparat</t>
  </si>
  <si>
    <t>Opak.</t>
  </si>
  <si>
    <t>Ilość L roztworu roboczego</t>
  </si>
  <si>
    <t>5 L z dozownikiem</t>
  </si>
  <si>
    <t>Ilość op.</t>
  </si>
  <si>
    <t>300 tabl.</t>
  </si>
  <si>
    <t>800 ml</t>
  </si>
  <si>
    <t>1 L ze spryskiwaczem</t>
  </si>
  <si>
    <t>500 ml z pompką</t>
  </si>
  <si>
    <t>1 L</t>
  </si>
  <si>
    <t>250 ml</t>
  </si>
  <si>
    <t xml:space="preserve">5 L </t>
  </si>
  <si>
    <t xml:space="preserve">Preparat do dezynfekcji i mycia narzędzi chirurgicznych, endoskopów oraz inkubatorów na bazie związków nadtlenowych. Roztwory robocze sporządzane na bazie zimnej wody wodociągowej. Spektrum działania: B,F,V a po dodaniu aktywatora również  Tbc i S. Czas działania: B, Tbc, F,V -do 30 min, Spory do 6 godz.
Wymagana pozytywna opinia Olympus Optical do dezynfekcji endoskopów.
</t>
  </si>
  <si>
    <t xml:space="preserve">Skoncentrowany preparat chlorowy przeznaczony do jednoczesnego mycia i dezynfekcji wszelkich zmywalnych powierzchni czystych i zanieczyszczonych substancjami organ.                                                   Spektrum działania B,F,V (Polio, Adeno),
Tbc (M.tuberculosis, Mavium, M. terrae), S.
</t>
  </si>
  <si>
    <t xml:space="preserve">Chusteczki dezynfekujące o właściwościach myjących o wymiarach min.20 cm x 20 cm nasączone roztworem opartym na bazie czwartorzędowych związków amoniowych ( min. 3 ), bez zawartości alkoholi, fenoli i aldehydów, przeznaczone do dezynfekcji powierzchni i sprzętów medycznych wrażliwych na działanie alkoholi ( np. głowice USG ) w opakowaniu zapobiegającym wysychaniu chusteczek. Spektrum działania : B ( MRSA, VRE ), Grzyby drożdżopodobne,
 V ( HBV,HCV,HIV,BVDV,Rota,Vaccina ) w czasie do 1 min, z możliwością rozszerzenia o Tbc ( M.Terrae ) w czasie do 15 min.              Wyrób medyczny klasa II a.
</t>
  </si>
  <si>
    <t xml:space="preserve"> Chusteczki dezynfekujące o właściwościach myjących, nasączone bezalkoholowym środkiem na bazie poliaminy, usuwające krew,białko,wydzieliny, przeznaczone do dezynfekcji powierzchni i sprzętów medycznych ( m.in. głowic USG) w opakowaniu zapobiegającym wysychaniu chusteczek.                                                                                                    Spektrum działania : B , Tbc, F i drożdże,V (HBV,HCV,HIV,Polio,Adeno ),S w czasie do 5 min.,  Wielkość min. 250x300mm
</t>
  </si>
  <si>
    <t>225 chusteczek</t>
  </si>
  <si>
    <t xml:space="preserve">Chusteczki dezynfekujące o właściwościach myjących, nasączone bezalkoholowym środkiem na bazie poliaminy, usuwające krew,białko,wydzieliny, przeznaczone do dezynfekcji powierzchni i sprzętów medycznych ( m.in. głowic USG) w opakowaniu zapobiegającym wysychaniu chusteczek.                                                                                                    Spektrum działania : B , Tbc, F i drożdże,V (HBV,HCV,HIV,Polio,Adeno ),S w czasie do 5 min.,  Wielkość min. 220x115mm
</t>
  </si>
  <si>
    <t>450 chusteczek</t>
  </si>
  <si>
    <t>5 kg</t>
  </si>
  <si>
    <t>20 % roztwór kwasu cytrynowego , bez dodatków zapachowych</t>
  </si>
  <si>
    <t>Alkoholowy preparat do szybkiej dezynfekcji powierzchni, sprzętów i wyposażenia medycznego metodą spryskiwania, posiadający dobrą tolerancję materiałową, nie zawierający dodatkowych substancji czynnych np.aldehydów, zw. IV- rzędowych ani innych. Preparat szybkoschnący.                                                                            Spektrum: B ( Tbc, MRSA ), F,V (HIV, HBV, HCV, Vaccinia, Adeno , Rota). - do 2 min.
Wyrób medyczny klasa II a</t>
  </si>
  <si>
    <t xml:space="preserve">Gotowy do użycia preparat przeznaczony do jednoczesnej dezynfekcji i chemicznego odkamieniania aparatów do hemodializy o składzie: nadtlenek wodoru 7%, kwas octowy 3-5%, kwas nadoctowy 0,35%  </t>
  </si>
  <si>
    <t>5 L</t>
  </si>
  <si>
    <t>Gotowy do użycia wodny roztwór Podchlorynu sodu o zawartości aktywnego chloru min.15% ( 150g/L ), wzór chemiczny NaOCl, przeznaczony do dezynfekcji, odkażania i uzdatniania wody.</t>
  </si>
  <si>
    <t>6 kg</t>
  </si>
  <si>
    <t>1 pudełko = 24 saszetki z roztworem soli  do kąpieli dezynf. Preparat do przygotowania roztworu NaCl do myjni endoskopowej Cleantop firmy Kaigen Co. Ltd.; własciwości fizyczne i chemiczne: 10% chlorek sodu, stan fizyczny: roztwór, zapach: bezwonny, pH: 6,7, lepkość 1 cP, temperatura wrzenia (jako 100% NaCl): 2,575 stopni F, temperatura zamrarzania/ topnienia (jako 100% NaCl): 1474 stopni F, wzór cząsteczkowy: NaCl, masa cząsteczkowa: 58,43</t>
  </si>
  <si>
    <t>24 saszetki</t>
  </si>
  <si>
    <t>zestaw</t>
  </si>
  <si>
    <t>1 filtr I , 4 filtry chlorowe II , 2 pudełka soli ( 1 pudełko = 24 saszetki z roztworem soli  do kąpieli dezynf.)</t>
  </si>
  <si>
    <t xml:space="preserve">Gotowe do użycia chusteczki z włókniny wiskozowej o wymiarach              14 cm x 18 cm nasączone płynem zawierającym w składzie min. 2 alkohole alifatyczne - w tym etanol, przeznaczone do dezynfekcji powierzchni oraz wyrobów medycznych odpornych na działanie alkoholu. Nie mogą zawierać innych niż alkohole subst.czynnych. Wykazują kompatybilność materiałową ze stalą nierdzewną, polietylenem, aluminium oraz poliwęglanem potwierdzoną badaniami laboratoryjnymi.                                                                                      Spektrum działania : B ( MRSA, Tbc ), F, V ( HIV, HBV, Rota, Vaccinia, BVDV, Noro ) w czasie do 1 min.                                                          Wyrób medyczny klasa II a
</t>
  </si>
  <si>
    <t xml:space="preserve">Gotowe do użycia chusteczki z włókniny wiskozowej o wymiarach              20 cm x 27 cm nasączone płynem zawierającym w składzie min. 2 alkohole alifatyczne - w tym etanol, przeznaczone do dezynfekcji powierzchni oraz wyrobów medycznych odpornych na działanie alkoholu. Nie mogą zawierać innych niż alkohole subst.czynnych. Wykazują kompatybilność materiałową ze stalą nierdzewną, polietylenem, aluminium oraz poliwęglanem potwierdzoną badaniami laboratoryjnymi.                                                                                     Spektrum działania : B ( MRSA, Tbc ), F, V ( HIV, HBV, Rota, Vaccinia, BVDV, Noro ) w czasie do 1 min.                                                             Wyrób medyczny klasa II a
</t>
  </si>
  <si>
    <t>Płynny preparat do manualnego mycia i dezynfekcji zanieczyszczonych narzędzi chirurgicznych, endoskopów i innych wyrobów medycznych, wykazujący dużą kompatybilność materiałową, nie zawierający w swoim składzie aldehydów. Może być stosowany do dezynfekcji ręcznej oraz kąpieli w myjkach ultradźwiękowych.                                                                      Spektrum działania: 0,5% roztw. w czasie do  15 min:    B, Tbc, F, V            ( w tym Polio, Adeno  w czasie 1 godz). Wymagane badania w obciążeniu biologicznym w warunkach brudnych).</t>
  </si>
  <si>
    <t xml:space="preserve">Preparat alkoholowy w postaci żelu do higienicznego i chirurgicznego odkażania rąk, chroniący skórę przed wysychaniem ,w jednorazowych workach do dozowników łokciowych.                                              SPEKTRUM; B; Tbc, F,V  
</t>
  </si>
  <si>
    <t xml:space="preserve">Mydło  w  saszetkach  sterylne 
</t>
  </si>
  <si>
    <t xml:space="preserve">Preparat myjąco-dezynfekujący do powierzchni i sprzętu medycznego o przyjemnym zapachu. Preparat nie może zawierać aldehydów, fenoli, zw. nadtlenowych, nie może uwalniać aktywnego chloru. Preparat wykazujący wysoką tolerancję materiałową również w stosunku do powierzchni metalowych, gumowych, drewnianych, aluminiowych.
Zakres działania roztw. 0,5% min.: B, Tbc ( M.terrae ), F (Candida albicans),V ( HIV, HBV, HCV, BVDV, Vaccinia ) w czasie do 15 min a roztw. 0,1%  V ( Adeno, Polio ) do 60 min. Do sporządzenia roztworów roboczych można użyć zimnej wody. 
Zamawiający wymaga aby spektrum działania bakteriobójczego, grzybobójczego i prątkobójczego było potwierdzone badaniami wykonanymi w warunkach zanieczyszczeń organicznych.
</t>
  </si>
  <si>
    <t xml:space="preserve">
Preparat do chirurgicznego mycia i dezynfekcji rąk oraz do dezynfekcji skóry przed operacją zawierający w swym składzie alkohol i chlorheksydynę z pompką do butelki, zarejestrowany jako produkt leczniczy. Spektrum działania: B, F, V.</t>
  </si>
  <si>
    <t>250 ml z atomizerem</t>
  </si>
  <si>
    <t xml:space="preserve">
Gotowy do użycia alkoholowy preparat biobójczy przeznaczony do higienicznej i chirurgicznej dezynfekcji rąk w postaci żelu. Bez zawartości jodu, chlorheksydyny i związków amoniowych. Preparat bez substancji zapachowych i barwników, zawierający składniki natłuszczające i nawilżające.                                                                        Spektrum działania: B( Tbc, MRSA, VRE ), F, V( HIV, HBV, HCV, Vaccinia, Noro, Polio, Rota ).                                                                         Czas dezynfekcji higienicznej rąk 30s, chirurgicznej do 90s.              Zamawiający wymaga bezpłatnego dostarczenia uchwytów na łóżko w ilości  13 sztuk kompatybilnych z zamawianymi opakowaniami, niezbędnych do wykonania zadania.</t>
  </si>
  <si>
    <t xml:space="preserve">
Gotowy do użycia preparat na bazie dichlorowodorku octenidyny, przeznaczonego do krótkich zabiegów antyseptycznych związanych ze skórą, błoną śluzową, raną, przed, w trakcie i po zabiegach diagnostycznych i operacyjnych w ginekologii, urologii, proktologii, dermatologii, wenerologii, położnictwie. Wymagane pH ok.6. 
Spektrum działania: B ( MRSA, Chlamydia trachomatis, Mycoplasma hominis ), F, drożdżaki, P ( łącznie z Trichomonas vaginalis )                     V ( HIV, HBV, HCV, Herpex simplex ). 
Produkt zarejestrowany jako lek. Działanie leku utrzymuje się w czasie 1 godz.</t>
  </si>
  <si>
    <t xml:space="preserve">Gotowy do użycia preparat na bazie dichlorowodorku octenidyny, przeznaczonego do krótkich zabiegów antyseptycznych związanych ze skórą, błoną śluzową, raną, przed, w trakcie i po zabiegach diagnostycznych i operacyjnych w ginekologii, urologii, proktologii, dermatologii, wenerologii, położnictwie. Wymagane pH ok.6. 
Spektrum działania: B ( MRSA, Chlamydia trachomatis, Mycoplasma hominis ), F, drożdżaki, P ( łącznie z Trichomonas vaginalis )                          V ( HIV, HBV, HCV, Herpex simplex ). 
Produkt zarejestrowany jako lek. Działanie leku utrzymuje się w czasie 1 godz.
</t>
  </si>
  <si>
    <t>Gotowy do użycia bezbarwny preparat alkoholowy o przedłużonym działaniu do dezynfekcji i odtłuszczania skóry przed operacjami, iniekcjami i punkcjami, biopsjami, opatrywaniem ran, zdejmowaniem szwów oraz do higienicznej dezynfekcji rąk oparty na mieszaninie trzech substancji  aktywnych i nadtlenku wodoru. Nie zawierający jodu i jego związków oraz związków amoniowych i chlorheksydyny. Działający w czasie do 60 s przed zabiegami operacyjnymi, 15 s przed zastrzykami i pobieraniem krwi na mikroorganizmy występujące na skórze.                                                                                                   Spektrum działania:  B (MRSA), Tbc, F, V (HBV,HIV Herpes, Rota, Adeno).
Produkt zarejestrowany jako lek.</t>
  </si>
  <si>
    <t>Gotowy do użycia bezbarwny  preparat alkoholowy o przedłużonym działaniu do dezynfekcji i odtłuszczania skóry przed operacjami, iniekcjami i punkcjami, biopsjami, opatrywaniem ran, zdejmowaniem szwów oraz do higienicznej dezynfekcji rąk oparty na mieszaninie trzech substancji aktywnych i nadtlenku wodoru. Nie zawierający jodu i jego związków  oraz związków amoniowych i chlorheksydyny. Działający w czasie  60 s przed zabiegami operacyjnymi, 15 s przed zastrzykami i pobieraniem krwi na mikroorganizmy występujące na skórze.                                                                                                                                    Spektrum działania:  B (MRSA),  Tbc, F, V (HBV,HIV Herpes, Rota, Adeno). 
Produkt zarejestrowany jako lek.</t>
  </si>
  <si>
    <t>Gotowy do użycia barwiony preparat alkoholowy o przedłużonym działaniu do dezynfekcji i odtłuszczania skóry przed operacjami, iniekcjami i punkcjami, biopsjami, opatrywaniem ran, zdejmowaniem szwów oraz do higienicznej dezynfekcji rąk oparty na mieszaninie trzech substancji aktywnych i nadtlenku wodoru. nie zawierający jodu i jego związków oraz związków amoniowych i chlorheksydyny. Działający w czasie  60 s przed zabiegami operacyjnymi, 15 s przed zastrzykami i pobieraniem krwi na mikroorganizmy występujące na skórze.                                                                                                   Spektrum działania:  B (MRSA),  Tbc, F, V (HBV,HIV Herpes, Rota, Adeno).                                                                                                              Produkt zarejestrowany jako lek.</t>
  </si>
  <si>
    <t xml:space="preserve">10 kg </t>
  </si>
  <si>
    <t xml:space="preserve">  aktywator 2 L</t>
  </si>
  <si>
    <t>150 chusteczek w dozowniku</t>
  </si>
  <si>
    <t>200 chusteczek w dozowniku</t>
  </si>
  <si>
    <t>Pakiet Nr 1    Nazwa:  Środki antyseptyczne i dezynfekcyjne</t>
  </si>
  <si>
    <t>Pakiet Nr 2     Nazwa:  Środki antyseptyczne i dezynfekcyjne</t>
  </si>
  <si>
    <t>Pakiet Nr 3          Nazwa:  Środki antyseptyczne i dezynfekcyjne</t>
  </si>
  <si>
    <t xml:space="preserve">Pakiet Nr 4     Nazwa: Środki antyseptyczne i dezynfekcyjne </t>
  </si>
  <si>
    <t>Pakiet Nr 5       Nazwa:  Środki antyseptyczne i dezynfekcyjne</t>
  </si>
  <si>
    <t>Pakiet Nr 6     Nazwa:  Środki antyseptyczne i dezynfekcyjne</t>
  </si>
  <si>
    <t>Pakiet Nr 7     Nazwa:  Środki antyseptyczne i dezynfekcyjne</t>
  </si>
  <si>
    <t>Pakiet Nr 11      Nazwa:  Środki antyseptyczne i dezynfekcyjne</t>
  </si>
  <si>
    <t>Pakiet Nr 13       Nazwa:  Środki antyseptyczne i dezynfekcyjne</t>
  </si>
  <si>
    <t>Pakiet Nr 18        Nazwa:  Zestaw dezynfekcyjny do myjni endoskopowej CLEAN TOP</t>
  </si>
  <si>
    <t>Pakiet Nr 17        Nazwa:  Preparat dezynfekujący i odkamieniający</t>
  </si>
  <si>
    <t>Pakiet Nr 16       Nazwa:  Preparat dezynfekcyjny i odkażający</t>
  </si>
  <si>
    <t>Pakiet Nr 15     Nazwa:  Preparat do dezynfekcji i dekalcyfikacji</t>
  </si>
  <si>
    <t>Pakiet Nr 14       Nazwa:  Środki antyseptyczne i dezynfekcyjne</t>
  </si>
  <si>
    <t>Pakiet Nr 12      Nazwa:  Środki antyseptyczne i dezynfekcyjne</t>
  </si>
  <si>
    <t>Pakiet Nr 10     Nazwa:  Środki antyseptyczne i dezynfekcyjne</t>
  </si>
  <si>
    <t>Pakiet Nr 9       Nazwa:  Środki antyseptyczne i dezynfekcyjne</t>
  </si>
  <si>
    <t>Pakiet Nr 8     Nazwa:  Środki antyseptyczne i dezynfekcyjne</t>
  </si>
  <si>
    <t>Preparat w tabletkach do dezynfekcji powierzchni i urządzeń (także chłodniczych) na bazie aktywnego chloru, dopuszczony do kontaktu z żywnością ( zamawiający wymaga oświadczenia producenta preparatu o możliwości stosowania środka do powierzchni mających kontakt z żywnością ). Możliwość użycia do dezaktywacji rozlanych płynów ustrojowych i innych wydzielin.,  Działający przy stęż. aktywnego chloru nieprzekraczającym 2000 ppm i czasie 15 min na B,Tbc,F,V dla powierzchni niezanieczyszczonych organicznie.</t>
  </si>
  <si>
    <t xml:space="preserve">
2% roztw.chlorheksydyny w 70% alkoholu izopropylowym, posiadający szerokie spektrum działania:bakteriobójcze, prątkobójcze, drożdżobójcze, wirusobójcze do 1 min. Preparat przeznaczony do dezynfekcji zewnętrznych części cewników dożylnych, bezpieczny dla skóry w postaci aerozolu. </t>
  </si>
  <si>
    <t xml:space="preserve">Płyn na rany na bazie 0,1% poliheksanidu zawierający dodatkowo środki powierzchniowo czynne. Płyn stosowany do mechanicznego oczyszczania, irygacji i nawilżania przewlekłych i zakażonych ran. Może być także stosowany do dezynfekcji materiałów medycznych tj. bandaże i opatrunki.                                                                                                               Spektrum działania: B, F, V.
</t>
  </si>
  <si>
    <t>…....................................................</t>
  </si>
  <si>
    <t>…................................................................................................</t>
  </si>
  <si>
    <t xml:space="preserve">         ( miejscowość, data )</t>
  </si>
  <si>
    <t xml:space="preserve">                            ( pieczęć i podpis Wykonawcy )</t>
  </si>
  <si>
    <r>
      <t xml:space="preserve">Łączna wartość netto Pakietu nr 1 wynosi </t>
    </r>
    <r>
      <rPr>
        <b/>
        <sz val="11"/>
        <color indexed="8"/>
        <rFont val="Times New Roman"/>
        <family val="1"/>
      </rPr>
      <t xml:space="preserve"> …............................................................  PLN </t>
    </r>
  </si>
  <si>
    <r>
      <t xml:space="preserve">Łączna wartość brutto Pakietu nr 1 wynosi </t>
    </r>
    <r>
      <rPr>
        <b/>
        <sz val="11"/>
        <color indexed="8"/>
        <rFont val="Times New Roman"/>
        <family val="1"/>
      </rPr>
      <t xml:space="preserve"> …...........................................................  PLN</t>
    </r>
  </si>
  <si>
    <r>
      <t xml:space="preserve">Łączna wartość netto Pakietu nr 2 wynosi </t>
    </r>
    <r>
      <rPr>
        <b/>
        <sz val="11"/>
        <color indexed="8"/>
        <rFont val="Times New Roman"/>
        <family val="1"/>
      </rPr>
      <t xml:space="preserve"> …............................................................  PLN </t>
    </r>
  </si>
  <si>
    <r>
      <t xml:space="preserve">Łączna wartość brutto Pakietu nr 2 wynosi </t>
    </r>
    <r>
      <rPr>
        <b/>
        <sz val="11"/>
        <color indexed="8"/>
        <rFont val="Times New Roman"/>
        <family val="1"/>
      </rPr>
      <t xml:space="preserve"> …...........................................................  PLN</t>
    </r>
  </si>
  <si>
    <r>
      <t xml:space="preserve">Łączna wartość netto Pakietu nr 3 wynosi </t>
    </r>
    <r>
      <rPr>
        <b/>
        <sz val="11"/>
        <color indexed="8"/>
        <rFont val="Times New Roman"/>
        <family val="1"/>
      </rPr>
      <t xml:space="preserve"> …............................................................  PLN </t>
    </r>
  </si>
  <si>
    <r>
      <t xml:space="preserve">Łączna wartość brutto Pakietu nr 3 wynosi </t>
    </r>
    <r>
      <rPr>
        <b/>
        <sz val="11"/>
        <color indexed="8"/>
        <rFont val="Times New Roman"/>
        <family val="1"/>
      </rPr>
      <t xml:space="preserve"> …...........................................................  PLN</t>
    </r>
  </si>
  <si>
    <r>
      <t xml:space="preserve">Łączna wartość netto Pakietu nr 4wynosi </t>
    </r>
    <r>
      <rPr>
        <b/>
        <sz val="11"/>
        <color indexed="8"/>
        <rFont val="Times New Roman"/>
        <family val="1"/>
      </rPr>
      <t xml:space="preserve"> …............................................................  PLN </t>
    </r>
  </si>
  <si>
    <r>
      <t xml:space="preserve">Łączna wartość brutto Pakietu nr 4 wynosi </t>
    </r>
    <r>
      <rPr>
        <b/>
        <sz val="11"/>
        <color indexed="8"/>
        <rFont val="Times New Roman"/>
        <family val="1"/>
      </rPr>
      <t xml:space="preserve"> …...........................................................  PLN</t>
    </r>
  </si>
  <si>
    <r>
      <t xml:space="preserve">Łączna wartość netto Pakietu nr 5 wynosi </t>
    </r>
    <r>
      <rPr>
        <b/>
        <sz val="11"/>
        <color indexed="8"/>
        <rFont val="Times New Roman"/>
        <family val="1"/>
      </rPr>
      <t xml:space="preserve"> …............................................................  PLN </t>
    </r>
  </si>
  <si>
    <r>
      <t xml:space="preserve">Łączna wartość brutto Pakietu nr 5 wynosi </t>
    </r>
    <r>
      <rPr>
        <b/>
        <sz val="11"/>
        <color indexed="8"/>
        <rFont val="Times New Roman"/>
        <family val="1"/>
      </rPr>
      <t xml:space="preserve"> …...........................................................  PLN</t>
    </r>
  </si>
  <si>
    <r>
      <t xml:space="preserve">Łączna wartość netto Pakietu nr 6 wynosi </t>
    </r>
    <r>
      <rPr>
        <b/>
        <sz val="11"/>
        <color indexed="8"/>
        <rFont val="Times New Roman"/>
        <family val="1"/>
      </rPr>
      <t xml:space="preserve"> …............................................................  PLN </t>
    </r>
  </si>
  <si>
    <r>
      <t xml:space="preserve">Łączna wartość brutto Pakietu nr 6 wynosi </t>
    </r>
    <r>
      <rPr>
        <b/>
        <sz val="11"/>
        <color indexed="8"/>
        <rFont val="Times New Roman"/>
        <family val="1"/>
      </rPr>
      <t xml:space="preserve"> …...........................................................  PLN</t>
    </r>
  </si>
  <si>
    <r>
      <t xml:space="preserve">Łączna wartość netto Pakietu nr 7 wynosi </t>
    </r>
    <r>
      <rPr>
        <b/>
        <sz val="11"/>
        <color indexed="8"/>
        <rFont val="Times New Roman"/>
        <family val="1"/>
      </rPr>
      <t xml:space="preserve"> …............................................................  PLN </t>
    </r>
  </si>
  <si>
    <r>
      <t xml:space="preserve">Łączna wartość brutto Pakietu nr 7  wynosi </t>
    </r>
    <r>
      <rPr>
        <b/>
        <sz val="11"/>
        <color indexed="8"/>
        <rFont val="Times New Roman"/>
        <family val="1"/>
      </rPr>
      <t xml:space="preserve"> …...........................................................  PLN</t>
    </r>
  </si>
  <si>
    <r>
      <t xml:space="preserve">Łączna wartość netto Pakietu nr 8 wynosi </t>
    </r>
    <r>
      <rPr>
        <b/>
        <sz val="11"/>
        <color indexed="8"/>
        <rFont val="Times New Roman"/>
        <family val="1"/>
      </rPr>
      <t xml:space="preserve"> …............................................................  PLN </t>
    </r>
  </si>
  <si>
    <r>
      <t xml:space="preserve">Łączna wartość brutto Pakietu nr 8 wynosi </t>
    </r>
    <r>
      <rPr>
        <b/>
        <sz val="11"/>
        <color indexed="8"/>
        <rFont val="Times New Roman"/>
        <family val="1"/>
      </rPr>
      <t xml:space="preserve"> …...........................................................  PLN</t>
    </r>
  </si>
  <si>
    <r>
      <t xml:space="preserve">Łączna wartość netto Pakietu nr 9 wynosi </t>
    </r>
    <r>
      <rPr>
        <b/>
        <sz val="11"/>
        <color indexed="8"/>
        <rFont val="Times New Roman"/>
        <family val="1"/>
      </rPr>
      <t xml:space="preserve"> …............................................................  PLN </t>
    </r>
  </si>
  <si>
    <r>
      <t xml:space="preserve">Łączna wartość brutto Pakietu nr 9 wynosi </t>
    </r>
    <r>
      <rPr>
        <b/>
        <sz val="11"/>
        <color indexed="8"/>
        <rFont val="Times New Roman"/>
        <family val="1"/>
      </rPr>
      <t xml:space="preserve"> …...........................................................  PLN</t>
    </r>
  </si>
  <si>
    <r>
      <t xml:space="preserve">Łączna wartość netto Pakietu nr 10 wynosi </t>
    </r>
    <r>
      <rPr>
        <b/>
        <sz val="11"/>
        <color indexed="8"/>
        <rFont val="Times New Roman"/>
        <family val="1"/>
      </rPr>
      <t xml:space="preserve"> …............................................................  PLN </t>
    </r>
  </si>
  <si>
    <r>
      <t xml:space="preserve">Łączna wartość brutto Pakietu nr 10 wynosi </t>
    </r>
    <r>
      <rPr>
        <b/>
        <sz val="11"/>
        <color indexed="8"/>
        <rFont val="Times New Roman"/>
        <family val="1"/>
      </rPr>
      <t xml:space="preserve"> …...........................................................  PLN</t>
    </r>
  </si>
  <si>
    <r>
      <t xml:space="preserve">Łączna wartość netto Pakietu nr 11 wynosi </t>
    </r>
    <r>
      <rPr>
        <b/>
        <sz val="11"/>
        <color indexed="8"/>
        <rFont val="Times New Roman"/>
        <family val="1"/>
      </rPr>
      <t xml:space="preserve"> …............................................................  PLN </t>
    </r>
  </si>
  <si>
    <r>
      <t xml:space="preserve">Łączna wartość brutto Pakietu nr 11  wynosi </t>
    </r>
    <r>
      <rPr>
        <b/>
        <sz val="11"/>
        <color indexed="8"/>
        <rFont val="Times New Roman"/>
        <family val="1"/>
      </rPr>
      <t xml:space="preserve"> …...........................................................  PLN</t>
    </r>
  </si>
  <si>
    <r>
      <t xml:space="preserve">Łączna wartość netto Pakietu nr 12 wynosi </t>
    </r>
    <r>
      <rPr>
        <b/>
        <sz val="11"/>
        <color indexed="8"/>
        <rFont val="Times New Roman"/>
        <family val="1"/>
      </rPr>
      <t xml:space="preserve"> …............................................................  PLN </t>
    </r>
  </si>
  <si>
    <r>
      <t xml:space="preserve">Łączna wartość brutto Pakietu nr  12 wynosi </t>
    </r>
    <r>
      <rPr>
        <b/>
        <sz val="11"/>
        <color indexed="8"/>
        <rFont val="Times New Roman"/>
        <family val="1"/>
      </rPr>
      <t xml:space="preserve"> …...........................................................  PLN</t>
    </r>
  </si>
  <si>
    <r>
      <t xml:space="preserve">Łączna wartość netto Pakietu nr 13 wynosi </t>
    </r>
    <r>
      <rPr>
        <b/>
        <sz val="11"/>
        <color indexed="8"/>
        <rFont val="Times New Roman"/>
        <family val="1"/>
      </rPr>
      <t xml:space="preserve"> …............................................................  PLN </t>
    </r>
  </si>
  <si>
    <r>
      <t xml:space="preserve">Łączna wartość brutto Pakietu nr 13 wynosi </t>
    </r>
    <r>
      <rPr>
        <b/>
        <sz val="11"/>
        <color indexed="8"/>
        <rFont val="Times New Roman"/>
        <family val="1"/>
      </rPr>
      <t xml:space="preserve"> …...........................................................  PLN</t>
    </r>
  </si>
  <si>
    <r>
      <t xml:space="preserve">Łączna wartość netto Pakietu nr 14 wynosi </t>
    </r>
    <r>
      <rPr>
        <b/>
        <sz val="11"/>
        <color indexed="8"/>
        <rFont val="Times New Roman"/>
        <family val="1"/>
      </rPr>
      <t xml:space="preserve"> …............................................................  PLN </t>
    </r>
  </si>
  <si>
    <r>
      <t xml:space="preserve">Łączna wartość brutto Pakietu nr  14 wynosi </t>
    </r>
    <r>
      <rPr>
        <b/>
        <sz val="11"/>
        <color indexed="8"/>
        <rFont val="Times New Roman"/>
        <family val="1"/>
      </rPr>
      <t xml:space="preserve"> …...........................................................  PLN</t>
    </r>
  </si>
  <si>
    <r>
      <t xml:space="preserve">Łączna wartość netto Pakietu nr 15 wynosi </t>
    </r>
    <r>
      <rPr>
        <b/>
        <sz val="11"/>
        <color indexed="8"/>
        <rFont val="Times New Roman"/>
        <family val="1"/>
      </rPr>
      <t xml:space="preserve"> …............................................................  PLN </t>
    </r>
  </si>
  <si>
    <r>
      <t xml:space="preserve">Łączna wartość brutto Pakietu nr 15  wynosi </t>
    </r>
    <r>
      <rPr>
        <b/>
        <sz val="11"/>
        <color indexed="8"/>
        <rFont val="Times New Roman"/>
        <family val="1"/>
      </rPr>
      <t xml:space="preserve"> …...........................................................  PLN</t>
    </r>
  </si>
  <si>
    <r>
      <t xml:space="preserve">Łączna wartość netto Pakietu nr 16 wynosi </t>
    </r>
    <r>
      <rPr>
        <b/>
        <sz val="11"/>
        <color indexed="8"/>
        <rFont val="Times New Roman"/>
        <family val="1"/>
      </rPr>
      <t xml:space="preserve"> …............................................................  PLN </t>
    </r>
  </si>
  <si>
    <r>
      <t xml:space="preserve">Łączna wartość brutto Pakietu nr 16  wynosi </t>
    </r>
    <r>
      <rPr>
        <b/>
        <sz val="11"/>
        <color indexed="8"/>
        <rFont val="Times New Roman"/>
        <family val="1"/>
      </rPr>
      <t xml:space="preserve"> …...........................................................  PLN</t>
    </r>
  </si>
  <si>
    <r>
      <t xml:space="preserve">Łączna wartość netto Pakietu nr 17 wynosi </t>
    </r>
    <r>
      <rPr>
        <b/>
        <sz val="11"/>
        <color indexed="8"/>
        <rFont val="Times New Roman"/>
        <family val="1"/>
      </rPr>
      <t xml:space="preserve"> …............................................................  PLN </t>
    </r>
  </si>
  <si>
    <r>
      <t xml:space="preserve">Łączna wartość brutto Pakietu nr 17 wynosi </t>
    </r>
    <r>
      <rPr>
        <b/>
        <sz val="11"/>
        <color indexed="8"/>
        <rFont val="Times New Roman"/>
        <family val="1"/>
      </rPr>
      <t xml:space="preserve"> …...........................................................  PLN</t>
    </r>
  </si>
  <si>
    <r>
      <t xml:space="preserve">Łączna wartość netto Pakietu nr 18 wynosi </t>
    </r>
    <r>
      <rPr>
        <b/>
        <sz val="11"/>
        <color indexed="8"/>
        <rFont val="Times New Roman"/>
        <family val="1"/>
      </rPr>
      <t xml:space="preserve"> …............................................................  PLN </t>
    </r>
  </si>
  <si>
    <r>
      <t xml:space="preserve">Łączna wartość brutto Pakietu nr 18 wynosi </t>
    </r>
    <r>
      <rPr>
        <b/>
        <sz val="11"/>
        <color indexed="8"/>
        <rFont val="Times New Roman"/>
        <family val="1"/>
      </rPr>
      <t xml:space="preserve"> …...........................................................  PLN</t>
    </r>
  </si>
  <si>
    <t xml:space="preserve">załacznik nr 1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</si>
</sst>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d/mm/yyyy"/>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
  </numFmts>
  <fonts count="54">
    <font>
      <sz val="11"/>
      <color indexed="8"/>
      <name val="Arial1"/>
      <family val="0"/>
    </font>
    <font>
      <sz val="10"/>
      <name val="Arial"/>
      <family val="0"/>
    </font>
    <font>
      <b/>
      <i/>
      <sz val="16"/>
      <color indexed="8"/>
      <name val="Arial1"/>
      <family val="0"/>
    </font>
    <font>
      <sz val="10"/>
      <name val="Arial CE"/>
      <family val="2"/>
    </font>
    <font>
      <sz val="10"/>
      <name val="Mangal"/>
      <family val="2"/>
    </font>
    <font>
      <b/>
      <i/>
      <u val="single"/>
      <sz val="11"/>
      <color indexed="8"/>
      <name val="Arial1"/>
      <family val="0"/>
    </font>
    <font>
      <sz val="9"/>
      <color indexed="8"/>
      <name val="Arial1"/>
      <family val="0"/>
    </font>
    <font>
      <sz val="9"/>
      <color indexed="8"/>
      <name val="Times New Roman"/>
      <family val="1"/>
    </font>
    <font>
      <sz val="12"/>
      <color indexed="8"/>
      <name val="Times New Roman1"/>
      <family val="0"/>
    </font>
    <font>
      <b/>
      <sz val="12"/>
      <color indexed="8"/>
      <name val="Times New Roman1"/>
      <family val="0"/>
    </font>
    <font>
      <sz val="12"/>
      <color indexed="8"/>
      <name val="Times New Roman"/>
      <family val="1"/>
    </font>
    <font>
      <sz val="9"/>
      <color indexed="8"/>
      <name val="Times New Roman1"/>
      <family val="0"/>
    </font>
    <font>
      <b/>
      <sz val="11"/>
      <color indexed="8"/>
      <name val="Times New Roman"/>
      <family val="1"/>
    </font>
    <font>
      <sz val="11"/>
      <color indexed="8"/>
      <name val="Times New Roman"/>
      <family val="1"/>
    </font>
    <font>
      <sz val="11"/>
      <color indexed="8"/>
      <name val="Times New Roman1"/>
      <family val="0"/>
    </font>
    <font>
      <sz val="9"/>
      <name val="Times New Roman"/>
      <family val="1"/>
    </font>
    <font>
      <sz val="9"/>
      <name val="Times New Roman1"/>
      <family val="0"/>
    </font>
    <font>
      <b/>
      <sz val="9"/>
      <color indexed="10"/>
      <name val="Arial1"/>
      <family val="0"/>
    </font>
    <font>
      <sz val="10"/>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4" fillId="0" borderId="0">
      <alignment/>
      <protection/>
    </xf>
    <xf numFmtId="0" fontId="47" fillId="27" borderId="1" applyNumberFormat="0" applyAlignment="0" applyProtection="0"/>
    <xf numFmtId="9" fontId="1" fillId="0" borderId="0" applyFill="0" applyBorder="0" applyAlignment="0" applyProtection="0"/>
    <xf numFmtId="0" fontId="5" fillId="0" borderId="0" applyNumberFormat="0" applyBorder="0" applyProtection="0">
      <alignment/>
    </xf>
    <xf numFmtId="164" fontId="5" fillId="0" borderId="0" applyBorder="0" applyProtection="0">
      <alignment/>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89">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Fill="1" applyAlignment="1">
      <alignment horizontal="center"/>
    </xf>
    <xf numFmtId="2" fontId="6" fillId="0" borderId="0" xfId="0" applyNumberFormat="1" applyFont="1" applyAlignment="1">
      <alignment/>
    </xf>
    <xf numFmtId="2" fontId="7" fillId="0" borderId="0" xfId="0" applyNumberFormat="1" applyFont="1" applyAlignment="1">
      <alignment/>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Fill="1" applyAlignment="1">
      <alignment horizontal="center"/>
    </xf>
    <xf numFmtId="2" fontId="8" fillId="0" borderId="0" xfId="0" applyNumberFormat="1" applyFont="1" applyAlignment="1">
      <alignment horizontal="center"/>
    </xf>
    <xf numFmtId="10" fontId="8" fillId="0" borderId="0" xfId="0" applyNumberFormat="1" applyFont="1" applyAlignment="1">
      <alignment horizontal="left"/>
    </xf>
    <xf numFmtId="0" fontId="9" fillId="0" borderId="0" xfId="0" applyFont="1" applyAlignment="1">
      <alignment horizontal="center"/>
    </xf>
    <xf numFmtId="2" fontId="10" fillId="0" borderId="0" xfId="0" applyNumberFormat="1" applyFont="1" applyAlignment="1">
      <alignment horizontal="center"/>
    </xf>
    <xf numFmtId="0" fontId="7" fillId="0" borderId="0" xfId="0" applyFont="1" applyAlignment="1">
      <alignment/>
    </xf>
    <xf numFmtId="0" fontId="11" fillId="0" borderId="0" xfId="0" applyFont="1" applyBorder="1" applyAlignment="1">
      <alignment horizontal="center"/>
    </xf>
    <xf numFmtId="0" fontId="11" fillId="0" borderId="0" xfId="0" applyFont="1" applyFill="1" applyBorder="1" applyAlignment="1">
      <alignment horizontal="center"/>
    </xf>
    <xf numFmtId="10" fontId="11" fillId="0" borderId="0" xfId="0" applyNumberFormat="1" applyFont="1" applyBorder="1" applyAlignment="1">
      <alignment horizontal="center"/>
    </xf>
    <xf numFmtId="2" fontId="7" fillId="0" borderId="0" xfId="0" applyNumberFormat="1" applyFont="1" applyBorder="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horizontal="center"/>
    </xf>
    <xf numFmtId="0" fontId="14" fillId="0" borderId="0" xfId="0" applyFont="1" applyFill="1" applyAlignment="1">
      <alignment horizontal="center"/>
    </xf>
    <xf numFmtId="2" fontId="14" fillId="0" borderId="0" xfId="0" applyNumberFormat="1" applyFont="1" applyAlignment="1">
      <alignment horizontal="center"/>
    </xf>
    <xf numFmtId="10" fontId="14" fillId="0" borderId="0" xfId="0" applyNumberFormat="1" applyFont="1" applyAlignment="1">
      <alignment horizontal="center"/>
    </xf>
    <xf numFmtId="2" fontId="7" fillId="0" borderId="0" xfId="0" applyNumberFormat="1" applyFont="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xf>
    <xf numFmtId="2" fontId="11" fillId="0" borderId="10" xfId="0" applyNumberFormat="1" applyFont="1" applyBorder="1" applyAlignment="1">
      <alignment horizontal="center" wrapText="1"/>
    </xf>
    <xf numFmtId="10" fontId="11" fillId="0" borderId="10" xfId="0" applyNumberFormat="1" applyFont="1" applyBorder="1" applyAlignment="1">
      <alignment horizontal="center"/>
    </xf>
    <xf numFmtId="0" fontId="11" fillId="0" borderId="10" xfId="0" applyFont="1" applyBorder="1" applyAlignment="1">
      <alignment horizontal="center" wrapText="1"/>
    </xf>
    <xf numFmtId="0" fontId="11" fillId="0" borderId="11" xfId="0" applyFont="1" applyBorder="1" applyAlignment="1">
      <alignment horizontal="center"/>
    </xf>
    <xf numFmtId="0" fontId="7" fillId="0" borderId="11" xfId="0" applyFont="1" applyFill="1" applyBorder="1" applyAlignment="1">
      <alignment wrapText="1"/>
    </xf>
    <xf numFmtId="2" fontId="11" fillId="0" borderId="11" xfId="0" applyNumberFormat="1" applyFont="1" applyFill="1" applyBorder="1" applyAlignment="1">
      <alignment horizontal="right"/>
    </xf>
    <xf numFmtId="2" fontId="11" fillId="0" borderId="11" xfId="0" applyNumberFormat="1" applyFont="1" applyBorder="1" applyAlignment="1">
      <alignment horizontal="right"/>
    </xf>
    <xf numFmtId="2" fontId="11" fillId="0" borderId="10" xfId="0" applyNumberFormat="1" applyFont="1" applyBorder="1" applyAlignment="1">
      <alignment horizontal="right"/>
    </xf>
    <xf numFmtId="0" fontId="11" fillId="0" borderId="11" xfId="0" applyFont="1" applyFill="1" applyBorder="1" applyAlignment="1">
      <alignment horizontal="center"/>
    </xf>
    <xf numFmtId="0" fontId="15" fillId="0" borderId="11" xfId="0" applyFont="1" applyFill="1" applyBorder="1" applyAlignment="1">
      <alignment wrapText="1"/>
    </xf>
    <xf numFmtId="0" fontId="6" fillId="0" borderId="0" xfId="0" applyFont="1" applyFill="1" applyAlignment="1">
      <alignment/>
    </xf>
    <xf numFmtId="0" fontId="16" fillId="0" borderId="11" xfId="0" applyFont="1" applyFill="1" applyBorder="1" applyAlignment="1">
      <alignment horizontal="center"/>
    </xf>
    <xf numFmtId="2" fontId="16" fillId="0" borderId="11" xfId="0" applyNumberFormat="1" applyFont="1" applyFill="1" applyBorder="1" applyAlignment="1">
      <alignment horizontal="right"/>
    </xf>
    <xf numFmtId="10" fontId="16" fillId="0" borderId="10" xfId="0" applyNumberFormat="1" applyFont="1" applyFill="1" applyBorder="1" applyAlignment="1">
      <alignment horizontal="center"/>
    </xf>
    <xf numFmtId="0" fontId="11" fillId="0" borderId="11" xfId="0" applyFont="1" applyBorder="1" applyAlignment="1">
      <alignment horizontal="right"/>
    </xf>
    <xf numFmtId="10" fontId="11" fillId="0" borderId="10" xfId="0" applyNumberFormat="1" applyFont="1" applyFill="1" applyBorder="1" applyAlignment="1">
      <alignment horizontal="center"/>
    </xf>
    <xf numFmtId="0" fontId="11" fillId="0" borderId="11" xfId="0" applyFont="1" applyFill="1" applyBorder="1" applyAlignment="1">
      <alignment horizontal="right"/>
    </xf>
    <xf numFmtId="0" fontId="13" fillId="0" borderId="0" xfId="0" applyFont="1" applyAlignment="1">
      <alignment/>
    </xf>
    <xf numFmtId="0" fontId="13" fillId="0" borderId="0" xfId="0" applyFont="1" applyBorder="1" applyAlignment="1">
      <alignment wrapText="1"/>
    </xf>
    <xf numFmtId="0" fontId="14" fillId="0" borderId="0" xfId="0" applyFont="1" applyBorder="1" applyAlignment="1">
      <alignment horizontal="center"/>
    </xf>
    <xf numFmtId="0" fontId="14" fillId="0" borderId="0" xfId="0" applyFont="1" applyFill="1" applyBorder="1" applyAlignment="1">
      <alignment horizontal="center"/>
    </xf>
    <xf numFmtId="2" fontId="11" fillId="0" borderId="0" xfId="0" applyNumberFormat="1" applyFont="1" applyBorder="1" applyAlignment="1">
      <alignment horizontal="right"/>
    </xf>
    <xf numFmtId="0" fontId="7" fillId="0" borderId="0" xfId="0" applyFont="1" applyBorder="1" applyAlignment="1">
      <alignment wrapText="1"/>
    </xf>
    <xf numFmtId="0" fontId="15" fillId="0" borderId="12" xfId="0" applyFont="1" applyFill="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10" fontId="11" fillId="0" borderId="10" xfId="0" applyNumberFormat="1" applyFont="1" applyBorder="1" applyAlignment="1">
      <alignment horizontal="center" wrapText="1"/>
    </xf>
    <xf numFmtId="0" fontId="7" fillId="0" borderId="10" xfId="0" applyFont="1" applyBorder="1" applyAlignment="1">
      <alignment horizontal="center" wrapText="1"/>
    </xf>
    <xf numFmtId="0" fontId="16" fillId="0" borderId="12" xfId="0" applyFont="1" applyFill="1" applyBorder="1" applyAlignment="1">
      <alignment horizontal="center"/>
    </xf>
    <xf numFmtId="0" fontId="11" fillId="0" borderId="15" xfId="0" applyFont="1" applyFill="1" applyBorder="1" applyAlignment="1">
      <alignment horizontal="center" wrapText="1"/>
    </xf>
    <xf numFmtId="0" fontId="11"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Fill="1" applyBorder="1" applyAlignment="1">
      <alignment horizontal="center" vertical="top" wrapText="1"/>
    </xf>
    <xf numFmtId="0" fontId="11" fillId="0" borderId="14" xfId="0" applyFont="1" applyFill="1" applyBorder="1" applyAlignment="1">
      <alignment horizontal="center" wrapText="1"/>
    </xf>
    <xf numFmtId="0" fontId="7" fillId="0" borderId="11" xfId="0" applyFont="1" applyFill="1" applyBorder="1" applyAlignment="1">
      <alignment horizontal="center" vertical="center" wrapText="1"/>
    </xf>
    <xf numFmtId="0" fontId="11" fillId="0" borderId="14" xfId="0" applyFont="1" applyBorder="1" applyAlignment="1">
      <alignment horizontal="center" wrapText="1"/>
    </xf>
    <xf numFmtId="2" fontId="7" fillId="0" borderId="10" xfId="0" applyNumberFormat="1" applyFont="1" applyBorder="1" applyAlignment="1">
      <alignment horizontal="center" wrapText="1"/>
    </xf>
    <xf numFmtId="2" fontId="7" fillId="0" borderId="11" xfId="0" applyNumberFormat="1" applyFont="1" applyBorder="1" applyAlignment="1">
      <alignment horizontal="right"/>
    </xf>
    <xf numFmtId="2" fontId="7" fillId="0" borderId="11" xfId="0" applyNumberFormat="1" applyFont="1" applyFill="1" applyBorder="1" applyAlignment="1">
      <alignment horizontal="right"/>
    </xf>
    <xf numFmtId="0" fontId="18" fillId="0" borderId="14" xfId="0" applyFont="1" applyBorder="1" applyAlignment="1">
      <alignment horizontal="center" wrapText="1"/>
    </xf>
    <xf numFmtId="0" fontId="6" fillId="0" borderId="14" xfId="0" applyFont="1" applyBorder="1" applyAlignment="1">
      <alignment/>
    </xf>
    <xf numFmtId="0" fontId="17" fillId="0" borderId="14" xfId="0" applyFont="1" applyFill="1" applyBorder="1" applyAlignment="1">
      <alignment/>
    </xf>
    <xf numFmtId="0" fontId="6" fillId="0" borderId="14" xfId="0" applyFont="1" applyFill="1" applyBorder="1" applyAlignment="1">
      <alignment/>
    </xf>
    <xf numFmtId="0" fontId="11" fillId="0" borderId="16" xfId="0" applyFont="1" applyBorder="1" applyAlignment="1">
      <alignment horizontal="center"/>
    </xf>
    <xf numFmtId="0" fontId="11" fillId="0" borderId="12" xfId="0" applyFont="1" applyFill="1" applyBorder="1" applyAlignment="1">
      <alignment horizontal="center"/>
    </xf>
    <xf numFmtId="0" fontId="7" fillId="0" borderId="14" xfId="0" applyFont="1" applyBorder="1" applyAlignment="1">
      <alignment horizontal="center" wrapText="1"/>
    </xf>
    <xf numFmtId="0" fontId="7" fillId="0" borderId="14" xfId="0" applyFont="1" applyFill="1" applyBorder="1" applyAlignment="1">
      <alignment wrapText="1"/>
    </xf>
    <xf numFmtId="0" fontId="13" fillId="0" borderId="14" xfId="0" applyFont="1" applyBorder="1" applyAlignment="1">
      <alignment horizontal="center" wrapText="1"/>
    </xf>
    <xf numFmtId="0" fontId="13" fillId="0" borderId="14" xfId="0" applyFont="1" applyBorder="1" applyAlignment="1">
      <alignment horizontal="center" wrapText="1"/>
    </xf>
    <xf numFmtId="3" fontId="15" fillId="0" borderId="12" xfId="0" applyNumberFormat="1" applyFont="1" applyFill="1" applyBorder="1" applyAlignment="1">
      <alignment horizontal="center" wrapText="1"/>
    </xf>
    <xf numFmtId="2" fontId="0" fillId="0" borderId="0" xfId="0" applyNumberFormat="1" applyAlignment="1">
      <alignment/>
    </xf>
    <xf numFmtId="170" fontId="11" fillId="0" borderId="10" xfId="0" applyNumberFormat="1" applyFont="1" applyBorder="1" applyAlignment="1">
      <alignment horizontal="right"/>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0" fontId="53" fillId="0" borderId="17" xfId="0" applyFont="1" applyBorder="1" applyAlignment="1">
      <alignment horizontal="center" vertical="top" wrapText="1"/>
    </xf>
    <xf numFmtId="0" fontId="53" fillId="0" borderId="18" xfId="0" applyFont="1" applyBorder="1" applyAlignment="1">
      <alignment horizontal="center" vertical="top" wrapText="1"/>
    </xf>
    <xf numFmtId="0" fontId="11" fillId="0" borderId="19" xfId="0" applyFont="1" applyBorder="1" applyAlignment="1">
      <alignment horizontal="center"/>
    </xf>
    <xf numFmtId="0" fontId="11" fillId="0" borderId="20" xfId="0" applyFont="1" applyBorder="1" applyAlignment="1">
      <alignment horizontal="center"/>
    </xf>
    <xf numFmtId="0" fontId="7" fillId="0" borderId="21" xfId="0" applyFont="1" applyFill="1" applyBorder="1" applyAlignment="1">
      <alignment horizontal="center" vertical="top" wrapText="1"/>
    </xf>
    <xf numFmtId="0" fontId="7" fillId="0" borderId="22" xfId="0" applyFont="1" applyFill="1" applyBorder="1" applyAlignment="1">
      <alignment horizontal="center" vertical="top" wrapText="1"/>
    </xf>
    <xf numFmtId="0" fontId="8" fillId="0" borderId="0" xfId="0" applyFont="1" applyBorder="1" applyAlignment="1">
      <alignment horizontal="lef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Normal_Sheet1" xfId="53"/>
    <cellStyle name="Normalny 2" xfId="54"/>
    <cellStyle name="Obliczenia" xfId="55"/>
    <cellStyle name="Percent" xfId="56"/>
    <cellStyle name="Result" xfId="57"/>
    <cellStyle name="Result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4"/>
  <sheetViews>
    <sheetView zoomScaleSheetLayoutView="120" zoomScalePageLayoutView="0" workbookViewId="0" topLeftCell="A1">
      <selection activeCell="A1" sqref="A1:B1"/>
    </sheetView>
  </sheetViews>
  <sheetFormatPr defaultColWidth="10.5" defaultRowHeight="14.25"/>
  <cols>
    <col min="1" max="1" width="3.8984375" style="1" customWidth="1"/>
    <col min="2" max="2" width="45.09765625" style="2" customWidth="1"/>
    <col min="3" max="3" width="7.69921875" style="1" customWidth="1"/>
    <col min="4" max="4" width="7.09765625" style="3" customWidth="1"/>
    <col min="5" max="5" width="9" style="4" customWidth="1"/>
    <col min="6" max="6" width="7.69921875" style="4" customWidth="1"/>
    <col min="7" max="7" width="7" style="1" customWidth="1"/>
    <col min="8" max="8" width="9" style="1" customWidth="1"/>
    <col min="9" max="9" width="9.0976562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88" t="s">
        <v>121</v>
      </c>
      <c r="B1" s="88"/>
      <c r="C1" s="7"/>
      <c r="D1" s="8"/>
      <c r="E1" s="9"/>
      <c r="F1" s="9"/>
      <c r="G1" s="10"/>
      <c r="H1" s="11"/>
      <c r="I1" s="12"/>
      <c r="J1" s="7"/>
    </row>
    <row r="2" spans="1:10" ht="18.75" customHeight="1">
      <c r="A2" s="18" t="s">
        <v>60</v>
      </c>
      <c r="B2" s="19"/>
      <c r="C2" s="20"/>
      <c r="D2" s="21"/>
      <c r="E2" s="22"/>
      <c r="F2" s="22"/>
      <c r="G2" s="23"/>
      <c r="H2" s="20"/>
      <c r="I2" s="24"/>
      <c r="J2" s="25"/>
    </row>
    <row r="3" spans="1:10" ht="36.75">
      <c r="A3" s="26" t="s">
        <v>0</v>
      </c>
      <c r="B3" s="73" t="s">
        <v>12</v>
      </c>
      <c r="C3" s="71" t="s">
        <v>13</v>
      </c>
      <c r="D3" s="27" t="s">
        <v>16</v>
      </c>
      <c r="E3" s="28" t="s">
        <v>1</v>
      </c>
      <c r="F3" s="28" t="s">
        <v>2</v>
      </c>
      <c r="G3" s="54" t="s">
        <v>3</v>
      </c>
      <c r="H3" s="30" t="s">
        <v>4</v>
      </c>
      <c r="I3" s="64" t="s">
        <v>5</v>
      </c>
      <c r="J3" s="76" t="s">
        <v>10</v>
      </c>
    </row>
    <row r="4" spans="1:10" ht="111" customHeight="1">
      <c r="A4" s="31" t="s">
        <v>6</v>
      </c>
      <c r="B4" s="82" t="s">
        <v>44</v>
      </c>
      <c r="C4" s="57" t="s">
        <v>11</v>
      </c>
      <c r="D4" s="51">
        <v>41</v>
      </c>
      <c r="E4" s="33"/>
      <c r="F4" s="34"/>
      <c r="G4" s="29"/>
      <c r="H4" s="35"/>
      <c r="I4" s="65"/>
      <c r="J4" s="68"/>
    </row>
    <row r="5" spans="1:13" ht="0.75" customHeight="1" hidden="1">
      <c r="A5" s="31"/>
      <c r="B5" s="83"/>
      <c r="C5" s="56"/>
      <c r="D5" s="39"/>
      <c r="E5" s="40"/>
      <c r="F5" s="34"/>
      <c r="G5" s="41"/>
      <c r="H5" s="42"/>
      <c r="I5" s="65"/>
      <c r="J5" s="69"/>
      <c r="K5" s="38"/>
      <c r="L5" s="38"/>
      <c r="M5" s="38"/>
    </row>
    <row r="6" spans="1:10" ht="13.5" customHeight="1">
      <c r="A6" s="36"/>
      <c r="B6" s="74" t="s">
        <v>9</v>
      </c>
      <c r="C6" s="72"/>
      <c r="D6" s="36"/>
      <c r="E6" s="33"/>
      <c r="F6" s="33">
        <f>SUM(F4:F5)</f>
        <v>0</v>
      </c>
      <c r="G6" s="43"/>
      <c r="H6" s="44"/>
      <c r="I6" s="66">
        <f>I4</f>
        <v>0</v>
      </c>
      <c r="J6" s="70"/>
    </row>
    <row r="7" spans="1:9" ht="13.5" customHeight="1">
      <c r="A7"/>
      <c r="B7"/>
      <c r="C7"/>
      <c r="D7"/>
      <c r="E7"/>
      <c r="F7"/>
      <c r="G7" s="16"/>
      <c r="H7" s="14"/>
      <c r="I7" s="17"/>
    </row>
    <row r="8" spans="1:9" ht="13.5" customHeight="1">
      <c r="A8" s="45" t="s">
        <v>85</v>
      </c>
      <c r="B8" s="46"/>
      <c r="C8" s="47"/>
      <c r="D8" s="48"/>
      <c r="E8" s="49"/>
      <c r="F8" s="49"/>
      <c r="G8" s="16"/>
      <c r="H8" s="14"/>
      <c r="I8" s="17"/>
    </row>
    <row r="9" spans="1:9" ht="13.5" customHeight="1">
      <c r="A9" s="45" t="s">
        <v>86</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81</v>
      </c>
      <c r="E13" s="4" t="s">
        <v>82</v>
      </c>
    </row>
    <row r="14" spans="2:5" ht="14.25">
      <c r="B14" s="2" t="s">
        <v>83</v>
      </c>
      <c r="E14" s="4" t="s">
        <v>84</v>
      </c>
    </row>
  </sheetData>
  <sheetProtection selectLockedCells="1" selectUnlockedCells="1"/>
  <mergeCells count="2">
    <mergeCell ref="B4:B5"/>
    <mergeCell ref="A1:B1"/>
  </mergeCells>
  <printOptions/>
  <pageMargins left="0.5902777777777778" right="0.5902777777777778" top="1.18125" bottom="1.18125" header="0.5118055555555555" footer="0.5118055555555555"/>
  <pageSetup firstPageNumber="1" useFirstPageNumber="1" horizontalDpi="300" verticalDpi="300" orientation="landscape" pageOrder="overThenDown" paperSize="9" scale="85" r:id="rId1"/>
</worksheet>
</file>

<file path=xl/worksheets/sheet10.xml><?xml version="1.0" encoding="utf-8"?>
<worksheet xmlns="http://schemas.openxmlformats.org/spreadsheetml/2006/main" xmlns:r="http://schemas.openxmlformats.org/officeDocument/2006/relationships">
  <dimension ref="A1:IS14"/>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6.3984375" style="1" customWidth="1"/>
    <col min="4" max="4" width="7.5" style="3" customWidth="1"/>
    <col min="5" max="5" width="8.3984375" style="4" customWidth="1"/>
    <col min="6" max="6" width="8.09765625" style="4" customWidth="1"/>
    <col min="7" max="7" width="6.19921875" style="1" customWidth="1"/>
    <col min="8" max="8" width="9" style="1" customWidth="1"/>
    <col min="9" max="9" width="9.398437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22.5" customHeight="1">
      <c r="A2" s="18" t="s">
        <v>75</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42.5" customHeight="1">
      <c r="A4" s="31" t="s">
        <v>6</v>
      </c>
      <c r="B4" s="60" t="s">
        <v>51</v>
      </c>
      <c r="C4" s="61" t="s">
        <v>21</v>
      </c>
      <c r="D4" s="51">
        <v>90</v>
      </c>
      <c r="E4" s="33"/>
      <c r="F4" s="34"/>
      <c r="G4" s="29"/>
      <c r="H4" s="35"/>
      <c r="I4" s="65"/>
      <c r="J4" s="68"/>
    </row>
    <row r="5" spans="1:10" ht="136.5" customHeight="1">
      <c r="A5" s="31" t="s">
        <v>7</v>
      </c>
      <c r="B5" s="60" t="s">
        <v>52</v>
      </c>
      <c r="C5" s="61" t="s">
        <v>22</v>
      </c>
      <c r="D5" s="51">
        <v>90</v>
      </c>
      <c r="E5" s="33"/>
      <c r="F5" s="34"/>
      <c r="G5" s="29"/>
      <c r="H5" s="35"/>
      <c r="I5" s="65"/>
      <c r="J5" s="68"/>
    </row>
    <row r="6" spans="1:13" ht="0.75" customHeight="1" hidden="1">
      <c r="A6" s="31"/>
      <c r="B6" s="37"/>
      <c r="C6" s="39"/>
      <c r="D6" s="39"/>
      <c r="E6" s="40"/>
      <c r="F6" s="34"/>
      <c r="G6" s="41"/>
      <c r="H6" s="42"/>
      <c r="I6" s="65"/>
      <c r="J6" s="69"/>
      <c r="K6" s="38"/>
      <c r="L6" s="38"/>
      <c r="M6" s="38"/>
    </row>
    <row r="7" spans="1:10" ht="13.5" customHeight="1">
      <c r="A7" s="36"/>
      <c r="B7" s="32" t="s">
        <v>9</v>
      </c>
      <c r="C7" s="36"/>
      <c r="D7" s="36"/>
      <c r="E7" s="33"/>
      <c r="F7" s="33">
        <f>SUM(F4:F6)</f>
        <v>0</v>
      </c>
      <c r="G7" s="43"/>
      <c r="H7" s="44"/>
      <c r="I7" s="66">
        <f>SUM(I4:I5)</f>
        <v>0</v>
      </c>
      <c r="J7" s="70"/>
    </row>
    <row r="8" spans="1:9" ht="13.5" customHeight="1">
      <c r="A8"/>
      <c r="B8"/>
      <c r="C8"/>
      <c r="D8"/>
      <c r="E8"/>
      <c r="F8"/>
      <c r="G8" s="16"/>
      <c r="H8" s="14"/>
      <c r="I8" s="17"/>
    </row>
    <row r="9" spans="1:9" ht="13.5" customHeight="1">
      <c r="A9" s="45" t="s">
        <v>103</v>
      </c>
      <c r="B9" s="46"/>
      <c r="C9" s="47"/>
      <c r="D9" s="48"/>
      <c r="E9" s="49"/>
      <c r="F9" s="49"/>
      <c r="G9" s="16"/>
      <c r="H9" s="14"/>
      <c r="I9" s="17"/>
    </row>
    <row r="10" spans="1:9" ht="13.5" customHeight="1">
      <c r="A10" s="45" t="s">
        <v>104</v>
      </c>
      <c r="B10" s="46"/>
      <c r="C10" s="47"/>
      <c r="D10" s="48"/>
      <c r="E10" s="49"/>
      <c r="F10" s="49"/>
      <c r="G10" s="16"/>
      <c r="H10" s="14"/>
      <c r="I10" s="17"/>
    </row>
    <row r="11" spans="1:9" ht="13.5" customHeight="1">
      <c r="A11" s="13"/>
      <c r="B11" s="50"/>
      <c r="C11" s="14"/>
      <c r="D11" s="15"/>
      <c r="E11" s="49"/>
      <c r="F11" s="49"/>
      <c r="G11" s="16"/>
      <c r="H11" s="14"/>
      <c r="I11" s="17"/>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t="s">
        <v>81</v>
      </c>
      <c r="C13"/>
      <c r="D13"/>
      <c r="E13" t="s">
        <v>82</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2:5" ht="14.25">
      <c r="B14" s="2" t="s">
        <v>83</v>
      </c>
      <c r="E14" s="4" t="s">
        <v>84</v>
      </c>
    </row>
  </sheetData>
  <sheetProtection/>
  <mergeCells count="1">
    <mergeCell ref="B1:C1"/>
  </mergeCells>
  <printOptions/>
  <pageMargins left="0.7" right="0.7" top="0.75" bottom="0.75" header="0.3" footer="0.3"/>
  <pageSetup orientation="landscape" paperSize="9" r:id="rId1"/>
</worksheet>
</file>

<file path=xl/worksheets/sheet11.xml><?xml version="1.0" encoding="utf-8"?>
<worksheet xmlns="http://schemas.openxmlformats.org/spreadsheetml/2006/main" xmlns:r="http://schemas.openxmlformats.org/officeDocument/2006/relationships">
  <dimension ref="A1:IS15"/>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6.8984375" style="1" customWidth="1"/>
    <col min="4" max="4" width="6.59765625" style="3" customWidth="1"/>
    <col min="5" max="5" width="8.3984375" style="4" customWidth="1"/>
    <col min="6" max="6" width="8.19921875" style="4" customWidth="1"/>
    <col min="7" max="7" width="6.09765625" style="1" customWidth="1"/>
    <col min="8" max="8" width="7.3984375" style="1" customWidth="1"/>
    <col min="9" max="9" width="8.69921875" style="5" customWidth="1"/>
    <col min="10" max="10" width="17.0976562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8.75" customHeight="1">
      <c r="A2" s="18" t="s">
        <v>67</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66" customHeight="1">
      <c r="A4" s="31" t="s">
        <v>6</v>
      </c>
      <c r="B4" s="60" t="s">
        <v>25</v>
      </c>
      <c r="C4" s="61" t="s">
        <v>23</v>
      </c>
      <c r="D4" s="51">
        <v>70</v>
      </c>
      <c r="E4" s="33"/>
      <c r="F4" s="34"/>
      <c r="G4" s="29"/>
      <c r="H4" s="35"/>
      <c r="I4" s="65"/>
      <c r="J4" s="68"/>
    </row>
    <row r="5" spans="1:10" ht="66" customHeight="1">
      <c r="A5" s="84" t="s">
        <v>7</v>
      </c>
      <c r="B5" s="86" t="s">
        <v>24</v>
      </c>
      <c r="C5" s="61" t="s">
        <v>56</v>
      </c>
      <c r="D5" s="51">
        <v>2</v>
      </c>
      <c r="E5" s="33"/>
      <c r="F5" s="34"/>
      <c r="G5" s="29"/>
      <c r="H5" s="35"/>
      <c r="I5" s="65"/>
      <c r="J5" s="68"/>
    </row>
    <row r="6" spans="1:10" ht="48" customHeight="1">
      <c r="A6" s="85"/>
      <c r="B6" s="87"/>
      <c r="C6" s="61" t="s">
        <v>57</v>
      </c>
      <c r="D6" s="51">
        <v>3</v>
      </c>
      <c r="E6" s="33"/>
      <c r="F6" s="34"/>
      <c r="G6" s="29"/>
      <c r="H6" s="35"/>
      <c r="I6" s="65"/>
      <c r="J6" s="68"/>
    </row>
    <row r="7" spans="1:13" ht="0.75" customHeight="1" hidden="1">
      <c r="A7" s="31"/>
      <c r="B7" s="37"/>
      <c r="C7" s="39"/>
      <c r="D7" s="39"/>
      <c r="E7" s="40"/>
      <c r="F7" s="34"/>
      <c r="G7" s="41"/>
      <c r="H7" s="42"/>
      <c r="I7" s="65"/>
      <c r="J7" s="69"/>
      <c r="K7" s="38"/>
      <c r="L7" s="38"/>
      <c r="M7" s="38"/>
    </row>
    <row r="8" spans="1:10" ht="13.5" customHeight="1">
      <c r="A8" s="36"/>
      <c r="B8" s="32" t="s">
        <v>9</v>
      </c>
      <c r="C8" s="36"/>
      <c r="D8" s="36"/>
      <c r="E8" s="33"/>
      <c r="F8" s="33">
        <f>SUM(F4:F6)</f>
        <v>0</v>
      </c>
      <c r="G8" s="43"/>
      <c r="H8" s="44"/>
      <c r="I8" s="66">
        <f>SUM(I4:I6)</f>
        <v>0</v>
      </c>
      <c r="J8" s="70"/>
    </row>
    <row r="9" spans="1:9" ht="13.5" customHeight="1">
      <c r="A9"/>
      <c r="B9"/>
      <c r="C9"/>
      <c r="D9"/>
      <c r="E9"/>
      <c r="F9"/>
      <c r="G9" s="16"/>
      <c r="H9" s="14"/>
      <c r="I9" s="17"/>
    </row>
    <row r="10" spans="1:9" ht="13.5" customHeight="1">
      <c r="A10" s="45" t="s">
        <v>105</v>
      </c>
      <c r="B10" s="46"/>
      <c r="C10" s="47"/>
      <c r="D10" s="48"/>
      <c r="E10" s="49"/>
      <c r="F10" s="49"/>
      <c r="G10" s="16"/>
      <c r="H10" s="14"/>
      <c r="I10" s="17"/>
    </row>
    <row r="11" spans="1:9" ht="13.5" customHeight="1">
      <c r="A11" s="45" t="s">
        <v>106</v>
      </c>
      <c r="B11" s="46"/>
      <c r="C11" s="47"/>
      <c r="D11" s="48"/>
      <c r="E11" s="49"/>
      <c r="F11" s="49"/>
      <c r="G11" s="16"/>
      <c r="H11" s="14"/>
      <c r="I11" s="17"/>
    </row>
    <row r="12" spans="1:9" ht="13.5" customHeight="1">
      <c r="A12" s="13"/>
      <c r="B12" s="50"/>
      <c r="C12" s="14"/>
      <c r="D12" s="15"/>
      <c r="E12" s="49"/>
      <c r="F12" s="49"/>
      <c r="G12" s="16"/>
      <c r="H12" s="14"/>
      <c r="I12" s="17"/>
    </row>
    <row r="13" spans="1:253"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3.5" customHeight="1">
      <c r="A14"/>
      <c r="B14" t="s">
        <v>81</v>
      </c>
      <c r="C14"/>
      <c r="D14"/>
      <c r="E14" t="s">
        <v>82</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2:5" ht="14.25">
      <c r="B15" s="2" t="s">
        <v>83</v>
      </c>
      <c r="E15" s="4" t="s">
        <v>84</v>
      </c>
    </row>
  </sheetData>
  <sheetProtection/>
  <mergeCells count="3">
    <mergeCell ref="A5:A6"/>
    <mergeCell ref="B5:B6"/>
    <mergeCell ref="B1:C1"/>
  </mergeCells>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1:IS14"/>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7.3984375" style="1" customWidth="1"/>
    <col min="4" max="4" width="7.19921875" style="3" customWidth="1"/>
    <col min="5" max="5" width="8.3984375" style="4" customWidth="1"/>
    <col min="6" max="6" width="7.59765625" style="4" customWidth="1"/>
    <col min="7" max="7" width="6.3984375" style="1" customWidth="1"/>
    <col min="8" max="8" width="9.19921875" style="1" customWidth="1"/>
    <col min="9" max="9" width="8.09765625" style="5" customWidth="1"/>
    <col min="10" max="10" width="15.89843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8.75" customHeight="1">
      <c r="A2" s="18" t="s">
        <v>74</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07.25" customHeight="1">
      <c r="A4" s="31" t="s">
        <v>6</v>
      </c>
      <c r="B4" s="60" t="s">
        <v>27</v>
      </c>
      <c r="C4" s="61" t="s">
        <v>28</v>
      </c>
      <c r="D4" s="51">
        <v>55</v>
      </c>
      <c r="E4" s="33"/>
      <c r="F4" s="34"/>
      <c r="G4" s="29"/>
      <c r="H4" s="35"/>
      <c r="I4" s="65"/>
      <c r="J4" s="68"/>
    </row>
    <row r="5" spans="1:10" ht="120.75" customHeight="1">
      <c r="A5" s="31" t="s">
        <v>7</v>
      </c>
      <c r="B5" s="60" t="s">
        <v>29</v>
      </c>
      <c r="C5" s="61" t="s">
        <v>30</v>
      </c>
      <c r="D5" s="51">
        <v>5</v>
      </c>
      <c r="E5" s="33"/>
      <c r="F5" s="34"/>
      <c r="G5" s="29"/>
      <c r="H5" s="35"/>
      <c r="I5" s="65"/>
      <c r="J5" s="68"/>
    </row>
    <row r="6" spans="1:13" ht="0.75" customHeight="1" hidden="1">
      <c r="A6" s="31"/>
      <c r="B6" s="37"/>
      <c r="C6" s="39"/>
      <c r="D6" s="39"/>
      <c r="E6" s="40"/>
      <c r="F6" s="34"/>
      <c r="G6" s="41"/>
      <c r="H6" s="42"/>
      <c r="I6" s="65"/>
      <c r="J6" s="69"/>
      <c r="K6" s="38"/>
      <c r="L6" s="38"/>
      <c r="M6" s="38"/>
    </row>
    <row r="7" spans="1:10" ht="13.5" customHeight="1">
      <c r="A7" s="36"/>
      <c r="B7" s="32" t="s">
        <v>9</v>
      </c>
      <c r="C7" s="36"/>
      <c r="D7" s="36"/>
      <c r="E7" s="33"/>
      <c r="F7" s="33">
        <f>SUM(F4:F5)</f>
        <v>0</v>
      </c>
      <c r="G7" s="43"/>
      <c r="H7" s="44"/>
      <c r="I7" s="66">
        <f>SUM(I4:I5)</f>
        <v>0</v>
      </c>
      <c r="J7" s="70"/>
    </row>
    <row r="8" spans="1:9" ht="13.5" customHeight="1">
      <c r="A8"/>
      <c r="B8"/>
      <c r="C8"/>
      <c r="D8"/>
      <c r="E8"/>
      <c r="F8"/>
      <c r="G8" s="16"/>
      <c r="H8" s="14"/>
      <c r="I8" s="17"/>
    </row>
    <row r="9" spans="1:9" ht="13.5" customHeight="1">
      <c r="A9" s="45" t="s">
        <v>107</v>
      </c>
      <c r="B9" s="46"/>
      <c r="C9" s="47"/>
      <c r="D9" s="48"/>
      <c r="E9" s="49"/>
      <c r="F9" s="49"/>
      <c r="G9" s="16"/>
      <c r="H9" s="14"/>
      <c r="I9" s="17"/>
    </row>
    <row r="10" spans="1:9" ht="13.5" customHeight="1">
      <c r="A10" s="45" t="s">
        <v>108</v>
      </c>
      <c r="B10" s="46"/>
      <c r="C10" s="47"/>
      <c r="D10" s="48"/>
      <c r="E10" s="49"/>
      <c r="F10" s="49"/>
      <c r="G10" s="16"/>
      <c r="H10" s="14"/>
      <c r="I10" s="17"/>
    </row>
    <row r="11" spans="1:9" ht="13.5" customHeight="1">
      <c r="A11" s="13"/>
      <c r="B11" s="50"/>
      <c r="C11" s="14"/>
      <c r="D11" s="15"/>
      <c r="E11" s="49"/>
      <c r="F11" s="49"/>
      <c r="G11" s="16"/>
      <c r="H11" s="14"/>
      <c r="I11" s="17"/>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t="s">
        <v>81</v>
      </c>
      <c r="C13"/>
      <c r="D13"/>
      <c r="E13" t="s">
        <v>82</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2:5" ht="14.25">
      <c r="B14" s="2" t="s">
        <v>83</v>
      </c>
      <c r="E14" s="4" t="s">
        <v>84</v>
      </c>
    </row>
  </sheetData>
  <sheetProtection/>
  <mergeCells count="1">
    <mergeCell ref="B1:C1"/>
  </mergeCells>
  <printOptions/>
  <pageMargins left="0.7" right="0.7" top="0.75" bottom="0.75" header="0.3" footer="0.3"/>
  <pageSetup orientation="landscape" paperSize="9" r:id="rId1"/>
</worksheet>
</file>

<file path=xl/worksheets/sheet13.xml><?xml version="1.0" encoding="utf-8"?>
<worksheet xmlns="http://schemas.openxmlformats.org/spreadsheetml/2006/main" xmlns:r="http://schemas.openxmlformats.org/officeDocument/2006/relationships">
  <dimension ref="A1:IS15"/>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9.19921875" style="1" customWidth="1"/>
    <col min="4" max="4" width="6.5" style="3" customWidth="1"/>
    <col min="5" max="5" width="8.3984375" style="4" customWidth="1"/>
    <col min="6" max="6" width="7.3984375" style="4" customWidth="1"/>
    <col min="7" max="7" width="6.59765625" style="1" customWidth="1"/>
    <col min="8" max="8" width="9.19921875" style="1" customWidth="1"/>
    <col min="9" max="9" width="8.59765625" style="5" customWidth="1"/>
    <col min="10" max="10" width="14.6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20.25" customHeight="1">
      <c r="A2" s="18" t="s">
        <v>68</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53" customHeight="1">
      <c r="A4" s="31" t="s">
        <v>6</v>
      </c>
      <c r="B4" s="60" t="s">
        <v>53</v>
      </c>
      <c r="C4" s="61" t="s">
        <v>21</v>
      </c>
      <c r="D4" s="51">
        <v>20</v>
      </c>
      <c r="E4" s="33"/>
      <c r="F4" s="34"/>
      <c r="G4" s="29"/>
      <c r="H4" s="35"/>
      <c r="I4" s="65"/>
      <c r="J4" s="68"/>
    </row>
    <row r="5" spans="1:10" ht="150" customHeight="1">
      <c r="A5" s="31" t="s">
        <v>7</v>
      </c>
      <c r="B5" s="60" t="s">
        <v>54</v>
      </c>
      <c r="C5" s="61" t="s">
        <v>49</v>
      </c>
      <c r="D5" s="51">
        <v>190</v>
      </c>
      <c r="E5" s="33"/>
      <c r="F5" s="34"/>
      <c r="G5" s="29"/>
      <c r="H5" s="35"/>
      <c r="I5" s="65"/>
      <c r="J5" s="68"/>
    </row>
    <row r="6" spans="1:10" ht="159" customHeight="1">
      <c r="A6" s="31" t="s">
        <v>8</v>
      </c>
      <c r="B6" s="80" t="s">
        <v>55</v>
      </c>
      <c r="C6" s="53" t="s">
        <v>21</v>
      </c>
      <c r="D6" s="51">
        <v>60</v>
      </c>
      <c r="E6" s="34"/>
      <c r="F6" s="34"/>
      <c r="G6" s="29"/>
      <c r="H6" s="35"/>
      <c r="I6" s="65"/>
      <c r="J6" s="68"/>
    </row>
    <row r="7" spans="1:13" ht="0.75" customHeight="1" hidden="1">
      <c r="A7" s="31"/>
      <c r="B7" s="37"/>
      <c r="C7" s="39"/>
      <c r="D7" s="39"/>
      <c r="E7" s="40"/>
      <c r="F7" s="34"/>
      <c r="G7" s="41"/>
      <c r="H7" s="42"/>
      <c r="I7" s="65"/>
      <c r="J7" s="69"/>
      <c r="K7" s="38"/>
      <c r="L7" s="38"/>
      <c r="M7" s="38"/>
    </row>
    <row r="8" spans="1:10" ht="13.5" customHeight="1">
      <c r="A8" s="36"/>
      <c r="B8" s="32" t="s">
        <v>9</v>
      </c>
      <c r="C8" s="36"/>
      <c r="D8" s="36"/>
      <c r="E8" s="33"/>
      <c r="F8" s="33">
        <f>SUM(F4:F6)</f>
        <v>0</v>
      </c>
      <c r="G8" s="43"/>
      <c r="H8" s="44"/>
      <c r="I8" s="66">
        <f>SUM(I4:I6)</f>
        <v>0</v>
      </c>
      <c r="J8" s="70"/>
    </row>
    <row r="9" spans="1:9" ht="13.5" customHeight="1">
      <c r="A9"/>
      <c r="B9"/>
      <c r="C9"/>
      <c r="D9"/>
      <c r="E9"/>
      <c r="F9"/>
      <c r="G9" s="16"/>
      <c r="H9" s="14"/>
      <c r="I9" s="17"/>
    </row>
    <row r="10" spans="1:9" ht="13.5" customHeight="1">
      <c r="A10" s="45" t="s">
        <v>109</v>
      </c>
      <c r="B10" s="46"/>
      <c r="C10" s="47"/>
      <c r="D10" s="48"/>
      <c r="E10" s="49"/>
      <c r="F10" s="49"/>
      <c r="G10" s="16"/>
      <c r="H10" s="14"/>
      <c r="I10" s="17"/>
    </row>
    <row r="11" spans="1:9" ht="13.5" customHeight="1">
      <c r="A11" s="45" t="s">
        <v>110</v>
      </c>
      <c r="B11" s="46"/>
      <c r="C11" s="47"/>
      <c r="D11" s="48"/>
      <c r="E11" s="49"/>
      <c r="F11" s="49"/>
      <c r="G11" s="16"/>
      <c r="H11" s="14"/>
      <c r="I11" s="17"/>
    </row>
    <row r="12" spans="1:9" ht="13.5" customHeight="1">
      <c r="A12" s="13"/>
      <c r="B12" s="50"/>
      <c r="C12" s="14"/>
      <c r="D12" s="15"/>
      <c r="E12" s="49"/>
      <c r="F12" s="49"/>
      <c r="G12" s="16"/>
      <c r="H12" s="14"/>
      <c r="I12" s="17"/>
    </row>
    <row r="13" spans="1:253"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3.5" customHeight="1">
      <c r="A14"/>
      <c r="B14" t="s">
        <v>81</v>
      </c>
      <c r="C14"/>
      <c r="D14"/>
      <c r="E14" t="s">
        <v>82</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2:5" ht="14.25">
      <c r="B15" s="2" t="s">
        <v>83</v>
      </c>
      <c r="E15" s="4" t="s">
        <v>84</v>
      </c>
    </row>
  </sheetData>
  <sheetProtection/>
  <mergeCells count="1">
    <mergeCell ref="B1:C1"/>
  </mergeCells>
  <printOptions/>
  <pageMargins left="0.7" right="0.7" top="0.75" bottom="0.75" header="0.3" footer="0.3"/>
  <pageSetup orientation="landscape" paperSize="9" r:id="rId1"/>
</worksheet>
</file>

<file path=xl/worksheets/sheet14.xml><?xml version="1.0" encoding="utf-8"?>
<worksheet xmlns="http://schemas.openxmlformats.org/spreadsheetml/2006/main" xmlns:r="http://schemas.openxmlformats.org/officeDocument/2006/relationships">
  <dimension ref="A1:IS13"/>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6.19921875" style="1" customWidth="1"/>
    <col min="4" max="4" width="6.69921875" style="3" customWidth="1"/>
    <col min="5" max="5" width="8.3984375" style="4" customWidth="1"/>
    <col min="6" max="6" width="8.09765625" style="4" customWidth="1"/>
    <col min="7" max="7" width="6.59765625" style="1" customWidth="1"/>
    <col min="8" max="8" width="9.19921875" style="1" customWidth="1"/>
    <col min="9" max="9" width="9.09765625" style="5" customWidth="1"/>
    <col min="10" max="10" width="17.1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5">
      <c r="A2" s="18" t="s">
        <v>73</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76.5" customHeight="1">
      <c r="A4" s="31" t="s">
        <v>6</v>
      </c>
      <c r="B4" s="60" t="s">
        <v>79</v>
      </c>
      <c r="C4" s="61" t="s">
        <v>49</v>
      </c>
      <c r="D4" s="51">
        <v>7</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SUM(F4:F5)</f>
        <v>0</v>
      </c>
      <c r="G6" s="43"/>
      <c r="H6" s="44"/>
      <c r="I6" s="66">
        <f>SUM(I4:I4)</f>
        <v>0</v>
      </c>
      <c r="J6" s="70"/>
    </row>
    <row r="7" spans="1:9" ht="13.5" customHeight="1">
      <c r="A7"/>
      <c r="B7"/>
      <c r="C7"/>
      <c r="D7"/>
      <c r="E7"/>
      <c r="F7"/>
      <c r="G7" s="16"/>
      <c r="H7" s="14"/>
      <c r="I7" s="17"/>
    </row>
    <row r="8" spans="1:9" ht="13.5" customHeight="1">
      <c r="A8" s="45" t="s">
        <v>111</v>
      </c>
      <c r="B8" s="46"/>
      <c r="C8" s="47"/>
      <c r="D8" s="48"/>
      <c r="E8" s="49"/>
      <c r="F8" s="49"/>
      <c r="G8" s="16"/>
      <c r="H8" s="14"/>
      <c r="I8" s="17"/>
    </row>
    <row r="9" spans="1:9" ht="13.5" customHeight="1">
      <c r="A9" s="45" t="s">
        <v>112</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orientation="landscape" paperSize="9" r:id="rId1"/>
</worksheet>
</file>

<file path=xl/worksheets/sheet15.xml><?xml version="1.0" encoding="utf-8"?>
<worksheet xmlns="http://schemas.openxmlformats.org/spreadsheetml/2006/main" xmlns:r="http://schemas.openxmlformats.org/officeDocument/2006/relationships">
  <dimension ref="A1:IS13"/>
  <sheetViews>
    <sheetView zoomScalePageLayoutView="0" workbookViewId="0" topLeftCell="A1">
      <selection activeCell="B1" sqref="B1:C1"/>
    </sheetView>
  </sheetViews>
  <sheetFormatPr defaultColWidth="10.5" defaultRowHeight="14.25"/>
  <cols>
    <col min="1" max="1" width="3.8984375" style="1" customWidth="1"/>
    <col min="2" max="2" width="42.09765625" style="2" customWidth="1"/>
    <col min="3" max="3" width="5.69921875" style="1" customWidth="1"/>
    <col min="4" max="4" width="7" style="3" customWidth="1"/>
    <col min="5" max="5" width="8.69921875" style="4" customWidth="1"/>
    <col min="6" max="6" width="7.8984375" style="4" customWidth="1"/>
    <col min="7" max="7" width="6.59765625" style="1" customWidth="1"/>
    <col min="8" max="8" width="9.19921875" style="1" customWidth="1"/>
    <col min="9" max="9" width="9.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8" customHeight="1">
      <c r="A2" s="18" t="s">
        <v>72</v>
      </c>
      <c r="B2" s="19"/>
      <c r="C2" s="20"/>
      <c r="D2" s="21"/>
      <c r="E2" s="22"/>
      <c r="F2" s="22"/>
      <c r="G2" s="23"/>
      <c r="H2" s="20"/>
      <c r="I2" s="24"/>
      <c r="J2" s="25"/>
    </row>
    <row r="3" spans="1:10" ht="36">
      <c r="A3" s="26" t="s">
        <v>0</v>
      </c>
      <c r="B3" s="55" t="s">
        <v>12</v>
      </c>
      <c r="C3" s="52" t="s">
        <v>13</v>
      </c>
      <c r="D3" s="27" t="s">
        <v>16</v>
      </c>
      <c r="E3" s="28" t="s">
        <v>1</v>
      </c>
      <c r="F3" s="28" t="s">
        <v>2</v>
      </c>
      <c r="G3" s="54" t="s">
        <v>3</v>
      </c>
      <c r="H3" s="30" t="s">
        <v>4</v>
      </c>
      <c r="I3" s="64" t="s">
        <v>5</v>
      </c>
      <c r="J3" s="67" t="s">
        <v>10</v>
      </c>
    </row>
    <row r="4" spans="1:10" ht="31.5" customHeight="1">
      <c r="A4" s="31" t="s">
        <v>6</v>
      </c>
      <c r="B4" s="62" t="s">
        <v>32</v>
      </c>
      <c r="C4" s="61" t="s">
        <v>31</v>
      </c>
      <c r="D4" s="51">
        <v>40</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SUM(F4:F5)</f>
        <v>0</v>
      </c>
      <c r="G6" s="43"/>
      <c r="H6" s="44"/>
      <c r="I6" s="66">
        <f>SUM(I4:I4)</f>
        <v>0</v>
      </c>
      <c r="J6" s="70"/>
    </row>
    <row r="7" spans="1:9" ht="13.5" customHeight="1">
      <c r="A7"/>
      <c r="B7"/>
      <c r="C7"/>
      <c r="D7"/>
      <c r="E7"/>
      <c r="F7"/>
      <c r="G7" s="16"/>
      <c r="H7" s="14"/>
      <c r="I7" s="17"/>
    </row>
    <row r="8" spans="1:9" ht="13.5" customHeight="1">
      <c r="A8" s="45" t="s">
        <v>113</v>
      </c>
      <c r="B8" s="46"/>
      <c r="C8" s="47"/>
      <c r="D8" s="48"/>
      <c r="E8" s="49"/>
      <c r="F8" s="49"/>
      <c r="G8" s="16"/>
      <c r="H8" s="14"/>
      <c r="I8" s="17"/>
    </row>
    <row r="9" spans="1:9" ht="13.5" customHeight="1">
      <c r="A9" s="45" t="s">
        <v>114</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orientation="landscape" paperSize="9" r:id="rId1"/>
</worksheet>
</file>

<file path=xl/worksheets/sheet16.xml><?xml version="1.0" encoding="utf-8"?>
<worksheet xmlns="http://schemas.openxmlformats.org/spreadsheetml/2006/main" xmlns:r="http://schemas.openxmlformats.org/officeDocument/2006/relationships">
  <dimension ref="A1:IS13"/>
  <sheetViews>
    <sheetView zoomScalePageLayoutView="0" workbookViewId="0" topLeftCell="A1">
      <selection activeCell="B1" sqref="B1:C1"/>
    </sheetView>
  </sheetViews>
  <sheetFormatPr defaultColWidth="10.5" defaultRowHeight="14.25"/>
  <cols>
    <col min="1" max="1" width="3.8984375" style="1" customWidth="1"/>
    <col min="2" max="2" width="42.09765625" style="2" customWidth="1"/>
    <col min="3" max="3" width="5.69921875" style="1" customWidth="1"/>
    <col min="4" max="4" width="7" style="3" customWidth="1"/>
    <col min="5" max="5" width="8.69921875" style="4" customWidth="1"/>
    <col min="6" max="6" width="7.8984375" style="4" customWidth="1"/>
    <col min="7" max="7" width="6.59765625" style="1" customWidth="1"/>
    <col min="8" max="8" width="9.19921875" style="1" customWidth="1"/>
    <col min="9" max="9" width="9.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9.5" customHeight="1">
      <c r="A2" s="18" t="s">
        <v>71</v>
      </c>
      <c r="B2" s="19"/>
      <c r="C2" s="20"/>
      <c r="D2" s="21"/>
      <c r="E2" s="22"/>
      <c r="F2" s="22"/>
      <c r="G2" s="23"/>
      <c r="H2" s="20"/>
      <c r="I2" s="24"/>
      <c r="J2" s="25"/>
    </row>
    <row r="3" spans="1:10" ht="36">
      <c r="A3" s="26" t="s">
        <v>0</v>
      </c>
      <c r="B3" s="55" t="s">
        <v>12</v>
      </c>
      <c r="C3" s="52" t="s">
        <v>13</v>
      </c>
      <c r="D3" s="27" t="s">
        <v>16</v>
      </c>
      <c r="E3" s="28" t="s">
        <v>1</v>
      </c>
      <c r="F3" s="28" t="s">
        <v>2</v>
      </c>
      <c r="G3" s="54" t="s">
        <v>3</v>
      </c>
      <c r="H3" s="30" t="s">
        <v>4</v>
      </c>
      <c r="I3" s="64" t="s">
        <v>5</v>
      </c>
      <c r="J3" s="67" t="s">
        <v>10</v>
      </c>
    </row>
    <row r="4" spans="1:10" ht="50.25" customHeight="1">
      <c r="A4" s="31" t="s">
        <v>6</v>
      </c>
      <c r="B4" s="62" t="s">
        <v>36</v>
      </c>
      <c r="C4" s="61" t="s">
        <v>37</v>
      </c>
      <c r="D4" s="51">
        <v>28</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SUM(F4:F5)</f>
        <v>0</v>
      </c>
      <c r="G6" s="43"/>
      <c r="H6" s="44"/>
      <c r="I6" s="66">
        <f>SUM(I4:I4)</f>
        <v>0</v>
      </c>
      <c r="J6" s="70"/>
    </row>
    <row r="7" spans="1:9" ht="13.5" customHeight="1">
      <c r="A7"/>
      <c r="B7"/>
      <c r="C7"/>
      <c r="D7"/>
      <c r="E7"/>
      <c r="F7"/>
      <c r="G7" s="16"/>
      <c r="H7" s="14"/>
      <c r="I7" s="17"/>
    </row>
    <row r="8" spans="1:9" ht="13.5" customHeight="1">
      <c r="A8" s="45" t="s">
        <v>115</v>
      </c>
      <c r="B8" s="46"/>
      <c r="C8" s="47"/>
      <c r="D8" s="48"/>
      <c r="E8" s="49"/>
      <c r="F8" s="49"/>
      <c r="G8" s="16"/>
      <c r="H8" s="14"/>
      <c r="I8" s="17"/>
    </row>
    <row r="9" spans="1:9" ht="13.5" customHeight="1">
      <c r="A9" s="45" t="s">
        <v>116</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S13"/>
  <sheetViews>
    <sheetView zoomScalePageLayoutView="0" workbookViewId="0" topLeftCell="A1">
      <selection activeCell="B1" sqref="B1:C1"/>
    </sheetView>
  </sheetViews>
  <sheetFormatPr defaultColWidth="10.5" defaultRowHeight="14.25"/>
  <cols>
    <col min="1" max="1" width="3.8984375" style="1" customWidth="1"/>
    <col min="2" max="2" width="42.09765625" style="2" customWidth="1"/>
    <col min="3" max="3" width="5.69921875" style="1" customWidth="1"/>
    <col min="4" max="4" width="7" style="3" customWidth="1"/>
    <col min="5" max="5" width="8.69921875" style="4" customWidth="1"/>
    <col min="6" max="6" width="7.8984375" style="4" customWidth="1"/>
    <col min="7" max="7" width="6.59765625" style="1" customWidth="1"/>
    <col min="8" max="8" width="9.19921875" style="1" customWidth="1"/>
    <col min="9" max="9" width="9.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9.5" customHeight="1">
      <c r="A2" s="18" t="s">
        <v>70</v>
      </c>
      <c r="B2" s="19"/>
      <c r="C2" s="20"/>
      <c r="D2" s="21"/>
      <c r="E2" s="22"/>
      <c r="F2" s="22"/>
      <c r="G2" s="23"/>
      <c r="H2" s="20"/>
      <c r="I2" s="24"/>
      <c r="J2" s="25"/>
    </row>
    <row r="3" spans="1:10" ht="36">
      <c r="A3" s="26" t="s">
        <v>0</v>
      </c>
      <c r="B3" s="55" t="s">
        <v>12</v>
      </c>
      <c r="C3" s="52" t="s">
        <v>13</v>
      </c>
      <c r="D3" s="27" t="s">
        <v>16</v>
      </c>
      <c r="E3" s="28" t="s">
        <v>1</v>
      </c>
      <c r="F3" s="28" t="s">
        <v>2</v>
      </c>
      <c r="G3" s="54" t="s">
        <v>3</v>
      </c>
      <c r="H3" s="30" t="s">
        <v>4</v>
      </c>
      <c r="I3" s="64" t="s">
        <v>5</v>
      </c>
      <c r="J3" s="67" t="s">
        <v>10</v>
      </c>
    </row>
    <row r="4" spans="1:10" ht="52.5" customHeight="1">
      <c r="A4" s="31" t="s">
        <v>6</v>
      </c>
      <c r="B4" s="62" t="s">
        <v>34</v>
      </c>
      <c r="C4" s="61" t="s">
        <v>35</v>
      </c>
      <c r="D4" s="51">
        <v>4</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SUM(F4:F5)</f>
        <v>0</v>
      </c>
      <c r="G6" s="43"/>
      <c r="H6" s="44"/>
      <c r="I6" s="66">
        <f>SUM(I4:I4)</f>
        <v>0</v>
      </c>
      <c r="J6" s="70"/>
    </row>
    <row r="7" spans="1:9" ht="13.5" customHeight="1">
      <c r="A7"/>
      <c r="B7"/>
      <c r="C7"/>
      <c r="D7"/>
      <c r="E7"/>
      <c r="F7"/>
      <c r="G7" s="16"/>
      <c r="H7" s="14"/>
      <c r="I7" s="17"/>
    </row>
    <row r="8" spans="1:9" ht="13.5" customHeight="1">
      <c r="A8" s="45" t="s">
        <v>117</v>
      </c>
      <c r="B8" s="46"/>
      <c r="C8" s="47"/>
      <c r="D8" s="48"/>
      <c r="E8" s="49"/>
      <c r="F8" s="49"/>
      <c r="G8" s="16"/>
      <c r="H8" s="14"/>
      <c r="I8" s="17"/>
    </row>
    <row r="9" spans="1:9" ht="13.5" customHeight="1">
      <c r="A9" s="45" t="s">
        <v>118</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S14"/>
  <sheetViews>
    <sheetView zoomScalePageLayoutView="0" workbookViewId="0" topLeftCell="A1">
      <selection activeCell="B1" sqref="B1:C1"/>
    </sheetView>
  </sheetViews>
  <sheetFormatPr defaultColWidth="10.5" defaultRowHeight="14.25"/>
  <cols>
    <col min="1" max="1" width="3.8984375" style="1" customWidth="1"/>
    <col min="2" max="2" width="42.09765625" style="2" customWidth="1"/>
    <col min="3" max="3" width="5.69921875" style="1" customWidth="1"/>
    <col min="4" max="4" width="6.5" style="3" customWidth="1"/>
    <col min="5" max="5" width="8.69921875" style="4" customWidth="1"/>
    <col min="6" max="6" width="7.8984375" style="4" customWidth="1"/>
    <col min="7" max="7" width="6.59765625" style="1" customWidth="1"/>
    <col min="8" max="8" width="9.19921875" style="1" customWidth="1"/>
    <col min="9" max="9" width="7.8984375" style="5" customWidth="1"/>
    <col min="10" max="10" width="15.6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9.5" customHeight="1">
      <c r="A2" s="18" t="s">
        <v>69</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48" customHeight="1">
      <c r="A4" s="31" t="s">
        <v>6</v>
      </c>
      <c r="B4" s="62" t="s">
        <v>41</v>
      </c>
      <c r="C4" s="61" t="s">
        <v>40</v>
      </c>
      <c r="D4" s="51">
        <v>10</v>
      </c>
      <c r="E4" s="33"/>
      <c r="F4" s="34"/>
      <c r="G4" s="29"/>
      <c r="H4" s="35"/>
      <c r="I4" s="65"/>
      <c r="J4" s="68"/>
    </row>
    <row r="5" spans="1:10" ht="96" customHeight="1">
      <c r="A5" s="31" t="s">
        <v>7</v>
      </c>
      <c r="B5" s="62" t="s">
        <v>38</v>
      </c>
      <c r="C5" s="61" t="s">
        <v>39</v>
      </c>
      <c r="D5" s="51">
        <v>16</v>
      </c>
      <c r="E5" s="33"/>
      <c r="F5" s="34"/>
      <c r="G5" s="29"/>
      <c r="H5" s="35"/>
      <c r="I5" s="65"/>
      <c r="J5" s="68"/>
    </row>
    <row r="6" spans="1:13" ht="0.75" customHeight="1" hidden="1">
      <c r="A6" s="31"/>
      <c r="B6" s="37"/>
      <c r="C6" s="39"/>
      <c r="D6" s="39"/>
      <c r="E6" s="40"/>
      <c r="F6" s="34"/>
      <c r="G6" s="41"/>
      <c r="H6" s="42"/>
      <c r="I6" s="65"/>
      <c r="J6" s="69"/>
      <c r="K6" s="38"/>
      <c r="L6" s="38"/>
      <c r="M6" s="38"/>
    </row>
    <row r="7" spans="1:10" ht="13.5" customHeight="1">
      <c r="A7" s="36"/>
      <c r="B7" s="32" t="s">
        <v>9</v>
      </c>
      <c r="C7" s="36"/>
      <c r="D7" s="36"/>
      <c r="E7" s="33"/>
      <c r="F7" s="33">
        <f>SUM(F4+F5)</f>
        <v>0</v>
      </c>
      <c r="G7" s="43"/>
      <c r="H7" s="44"/>
      <c r="I7" s="66">
        <f>SUM(I4+I5)</f>
        <v>0</v>
      </c>
      <c r="J7" s="70"/>
    </row>
    <row r="8" spans="1:9" ht="13.5" customHeight="1">
      <c r="A8"/>
      <c r="B8"/>
      <c r="C8"/>
      <c r="D8"/>
      <c r="E8"/>
      <c r="F8"/>
      <c r="G8" s="16"/>
      <c r="H8" s="14"/>
      <c r="I8" s="17"/>
    </row>
    <row r="9" spans="1:9" ht="13.5" customHeight="1">
      <c r="A9" s="45" t="s">
        <v>119</v>
      </c>
      <c r="B9" s="46"/>
      <c r="C9" s="47"/>
      <c r="D9" s="48"/>
      <c r="E9" s="49"/>
      <c r="F9" s="49"/>
      <c r="G9" s="16"/>
      <c r="H9" s="14"/>
      <c r="I9" s="17"/>
    </row>
    <row r="10" spans="1:9" ht="13.5" customHeight="1">
      <c r="A10" s="45" t="s">
        <v>120</v>
      </c>
      <c r="B10" s="46"/>
      <c r="C10" s="47"/>
      <c r="D10" s="48"/>
      <c r="E10" s="49"/>
      <c r="F10" s="49"/>
      <c r="G10" s="16"/>
      <c r="H10" s="14"/>
      <c r="I10" s="17"/>
    </row>
    <row r="11" spans="1:9" ht="13.5" customHeight="1">
      <c r="A11" s="13"/>
      <c r="B11" s="50"/>
      <c r="C11" s="14"/>
      <c r="D11" s="15"/>
      <c r="E11" s="49"/>
      <c r="F11" s="49"/>
      <c r="G11" s="16"/>
      <c r="H11" s="14"/>
      <c r="I11" s="17"/>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t="s">
        <v>81</v>
      </c>
      <c r="C13"/>
      <c r="D13"/>
      <c r="E13" t="s">
        <v>82</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2:5" ht="14.25">
      <c r="B14" s="2" t="s">
        <v>83</v>
      </c>
      <c r="E14" s="4" t="s">
        <v>84</v>
      </c>
    </row>
  </sheetData>
  <sheetProtection/>
  <mergeCells count="1">
    <mergeCell ref="B1:C1"/>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C9:C10"/>
  <sheetViews>
    <sheetView tabSelected="1" zoomScalePageLayoutView="0" workbookViewId="0" topLeftCell="A1">
      <selection activeCell="D10" sqref="D10"/>
    </sheetView>
  </sheetViews>
  <sheetFormatPr defaultColWidth="8.796875" defaultRowHeight="14.25"/>
  <cols>
    <col min="2" max="2" width="17.3984375" style="0" bestFit="1" customWidth="1"/>
  </cols>
  <sheetData>
    <row r="9" ht="14.25">
      <c r="C9" s="78"/>
    </row>
    <row r="10" ht="14.25">
      <c r="C10" s="7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S14"/>
  <sheetViews>
    <sheetView workbookViewId="0" topLeftCell="A1">
      <selection activeCell="D1" sqref="D1"/>
    </sheetView>
  </sheetViews>
  <sheetFormatPr defaultColWidth="10.5" defaultRowHeight="14.25"/>
  <cols>
    <col min="1" max="1" width="3.8984375" style="1" customWidth="1"/>
    <col min="2" max="2" width="43.3984375" style="2" customWidth="1"/>
    <col min="3" max="3" width="5.8984375" style="1" customWidth="1"/>
    <col min="4" max="4" width="8.19921875" style="3" customWidth="1"/>
    <col min="5" max="5" width="9" style="4" customWidth="1"/>
    <col min="6" max="6" width="8.09765625" style="4" customWidth="1"/>
    <col min="7" max="7" width="6.5" style="1" customWidth="1"/>
    <col min="8" max="8" width="9.5" style="1" customWidth="1"/>
    <col min="9" max="9" width="8"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5">
      <c r="A2" s="18" t="s">
        <v>61</v>
      </c>
      <c r="B2" s="19"/>
      <c r="C2" s="20"/>
      <c r="D2" s="21"/>
      <c r="E2" s="22"/>
      <c r="F2" s="22"/>
      <c r="G2" s="23"/>
      <c r="H2" s="20"/>
      <c r="I2" s="24"/>
      <c r="J2" s="25"/>
    </row>
    <row r="3" spans="1:10" ht="36.75">
      <c r="A3" s="26" t="s">
        <v>0</v>
      </c>
      <c r="B3" s="55" t="s">
        <v>12</v>
      </c>
      <c r="C3" s="52" t="s">
        <v>13</v>
      </c>
      <c r="D3" s="58" t="s">
        <v>14</v>
      </c>
      <c r="E3" s="28" t="s">
        <v>1</v>
      </c>
      <c r="F3" s="28" t="s">
        <v>2</v>
      </c>
      <c r="G3" s="54" t="s">
        <v>3</v>
      </c>
      <c r="H3" s="30" t="s">
        <v>4</v>
      </c>
      <c r="I3" s="64" t="s">
        <v>5</v>
      </c>
      <c r="J3" s="76" t="s">
        <v>10</v>
      </c>
    </row>
    <row r="4" spans="1:10" ht="165.75" customHeight="1">
      <c r="A4" s="31" t="s">
        <v>6</v>
      </c>
      <c r="B4" s="60" t="s">
        <v>47</v>
      </c>
      <c r="C4" s="61" t="s">
        <v>15</v>
      </c>
      <c r="D4" s="77">
        <v>23000</v>
      </c>
      <c r="E4" s="33"/>
      <c r="F4" s="34"/>
      <c r="G4" s="29"/>
      <c r="H4" s="79"/>
      <c r="I4" s="65"/>
      <c r="J4" s="68"/>
    </row>
    <row r="5" spans="1:13" ht="14.25" customHeight="1">
      <c r="A5" s="36"/>
      <c r="B5" s="32" t="s">
        <v>9</v>
      </c>
      <c r="C5" s="36"/>
      <c r="D5" s="36"/>
      <c r="E5" s="33"/>
      <c r="F5" s="33">
        <f>SUM(F4:F4)</f>
        <v>0</v>
      </c>
      <c r="G5" s="43"/>
      <c r="H5" s="44"/>
      <c r="I5" s="66">
        <f>SUM(I4)</f>
        <v>0</v>
      </c>
      <c r="J5" s="70"/>
      <c r="K5" s="38"/>
      <c r="L5" s="38"/>
      <c r="M5" s="38"/>
    </row>
    <row r="6" spans="1:13" ht="0.75" customHeight="1" hidden="1">
      <c r="A6"/>
      <c r="B6"/>
      <c r="C6"/>
      <c r="D6"/>
      <c r="E6"/>
      <c r="F6"/>
      <c r="G6" s="16"/>
      <c r="H6" s="14"/>
      <c r="I6" s="17"/>
      <c r="K6" s="38"/>
      <c r="L6" s="38"/>
      <c r="M6" s="38"/>
    </row>
    <row r="7" spans="1:13" ht="15" customHeight="1">
      <c r="A7"/>
      <c r="B7"/>
      <c r="C7"/>
      <c r="D7"/>
      <c r="E7"/>
      <c r="F7"/>
      <c r="G7" s="16"/>
      <c r="H7" s="14"/>
      <c r="I7" s="17"/>
      <c r="K7" s="38"/>
      <c r="L7" s="38"/>
      <c r="M7" s="38"/>
    </row>
    <row r="8" spans="1:9" ht="13.5" customHeight="1">
      <c r="A8" s="45" t="s">
        <v>87</v>
      </c>
      <c r="B8" s="46"/>
      <c r="C8" s="47"/>
      <c r="D8" s="48"/>
      <c r="E8" s="49"/>
      <c r="F8" s="49"/>
      <c r="G8" s="16"/>
      <c r="H8" s="14"/>
      <c r="I8" s="17"/>
    </row>
    <row r="9" spans="1:9" ht="13.5" customHeight="1">
      <c r="A9" s="45" t="s">
        <v>88</v>
      </c>
      <c r="B9" s="46"/>
      <c r="C9" s="47"/>
      <c r="D9" s="48"/>
      <c r="E9" s="49"/>
      <c r="F9" s="49"/>
      <c r="G9" s="16"/>
      <c r="H9" s="14"/>
      <c r="I9" s="17"/>
    </row>
    <row r="10" spans="1:9" ht="13.5" customHeight="1">
      <c r="A10" s="13"/>
      <c r="B10" s="50"/>
      <c r="C10" s="14"/>
      <c r="D10" s="15"/>
      <c r="E10" s="49"/>
      <c r="F10" s="49"/>
      <c r="G10" s="16"/>
      <c r="H10" s="14"/>
      <c r="I10" s="17"/>
    </row>
    <row r="11" spans="1:10" ht="13.5" customHeight="1">
      <c r="A11"/>
      <c r="B11"/>
      <c r="C11"/>
      <c r="D11"/>
      <c r="E11"/>
      <c r="F11"/>
      <c r="G11"/>
      <c r="H11"/>
      <c r="I11"/>
      <c r="J11"/>
    </row>
    <row r="12" spans="1:10" ht="13.5" customHeight="1">
      <c r="A12"/>
      <c r="B12" t="s">
        <v>81</v>
      </c>
      <c r="C12"/>
      <c r="D12"/>
      <c r="E12" t="s">
        <v>82</v>
      </c>
      <c r="F12"/>
      <c r="G12"/>
      <c r="H12"/>
      <c r="I12"/>
      <c r="J12"/>
    </row>
    <row r="13" spans="2:253" ht="13.5" customHeight="1">
      <c r="B13" s="2" t="s">
        <v>83</v>
      </c>
      <c r="E13" s="4" t="s">
        <v>84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1:253" ht="13.5" customHeight="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sheetData>
  <sheetProtection/>
  <mergeCells count="1">
    <mergeCell ref="B1:C1"/>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IS13"/>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6.3984375" style="1" customWidth="1"/>
    <col min="4" max="4" width="6.8984375" style="3" customWidth="1"/>
    <col min="5" max="5" width="8.3984375" style="4" customWidth="1"/>
    <col min="6" max="6" width="7.3984375" style="4" customWidth="1"/>
    <col min="7" max="7" width="6.59765625" style="1" customWidth="1"/>
    <col min="8" max="8" width="8.8984375" style="1" customWidth="1"/>
    <col min="9" max="9" width="8"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21" customHeight="1">
      <c r="A2" s="18" t="s">
        <v>62</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85.5" customHeight="1">
      <c r="A4" s="31" t="s">
        <v>6</v>
      </c>
      <c r="B4" s="60" t="s">
        <v>80</v>
      </c>
      <c r="C4" s="61" t="s">
        <v>49</v>
      </c>
      <c r="D4" s="51">
        <v>25</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SUM(F4:F4)</f>
        <v>0</v>
      </c>
      <c r="G6" s="43"/>
      <c r="H6" s="44"/>
      <c r="I6" s="66">
        <f>SUM(I4:I4)</f>
        <v>0</v>
      </c>
      <c r="J6" s="70"/>
    </row>
    <row r="7" spans="1:9" ht="13.5" customHeight="1">
      <c r="A7"/>
      <c r="B7"/>
      <c r="C7"/>
      <c r="D7"/>
      <c r="E7"/>
      <c r="F7"/>
      <c r="G7" s="16"/>
      <c r="H7" s="14"/>
      <c r="I7" s="17"/>
    </row>
    <row r="8" spans="1:9" ht="13.5" customHeight="1">
      <c r="A8" s="45" t="s">
        <v>89</v>
      </c>
      <c r="B8" s="46"/>
      <c r="C8" s="47"/>
      <c r="D8" s="48"/>
      <c r="E8" s="49"/>
      <c r="F8" s="49"/>
      <c r="G8" s="16"/>
      <c r="H8" s="14"/>
      <c r="I8" s="17"/>
    </row>
    <row r="9" spans="1:9" ht="13.5" customHeight="1">
      <c r="A9" s="45" t="s">
        <v>90</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IS13"/>
  <sheetViews>
    <sheetView zoomScalePageLayoutView="0" workbookViewId="0" topLeftCell="A1">
      <selection activeCell="B1" sqref="B1:C1"/>
    </sheetView>
  </sheetViews>
  <sheetFormatPr defaultColWidth="10.5" defaultRowHeight="14.25"/>
  <cols>
    <col min="1" max="1" width="3.8984375" style="1" customWidth="1"/>
    <col min="2" max="2" width="42.09765625" style="2" customWidth="1"/>
    <col min="3" max="3" width="5.69921875" style="1" customWidth="1"/>
    <col min="4" max="4" width="6.5" style="3" customWidth="1"/>
    <col min="5" max="5" width="8.69921875" style="4" customWidth="1"/>
    <col min="6" max="6" width="7.8984375" style="4" customWidth="1"/>
    <col min="7" max="7" width="6.59765625" style="1" customWidth="1"/>
    <col min="8" max="8" width="9.19921875" style="1" customWidth="1"/>
    <col min="9" max="9" width="7.8984375" style="5" customWidth="1"/>
    <col min="10" max="10" width="15.699218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15">
      <c r="A2" s="18" t="s">
        <v>63</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11" customHeight="1">
      <c r="A4" s="31" t="s">
        <v>6</v>
      </c>
      <c r="B4" s="60" t="s">
        <v>78</v>
      </c>
      <c r="C4" s="61" t="s">
        <v>17</v>
      </c>
      <c r="D4" s="51">
        <v>20</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SUM(F4:F4)</f>
        <v>0</v>
      </c>
      <c r="G6" s="43"/>
      <c r="H6" s="44"/>
      <c r="I6" s="66">
        <f>SUM(I4:I4)</f>
        <v>0</v>
      </c>
      <c r="J6" s="70"/>
    </row>
    <row r="7" spans="1:9" ht="13.5" customHeight="1">
      <c r="A7"/>
      <c r="B7"/>
      <c r="C7"/>
      <c r="D7"/>
      <c r="E7"/>
      <c r="F7"/>
      <c r="G7" s="16"/>
      <c r="H7" s="14"/>
      <c r="I7" s="17"/>
    </row>
    <row r="8" spans="1:9" ht="13.5" customHeight="1">
      <c r="A8" s="45" t="s">
        <v>91</v>
      </c>
      <c r="B8" s="46"/>
      <c r="C8" s="47"/>
      <c r="D8" s="48"/>
      <c r="E8" s="49"/>
      <c r="F8" s="49"/>
      <c r="G8" s="16"/>
      <c r="H8" s="14"/>
      <c r="I8" s="17"/>
    </row>
    <row r="9" spans="1:9" ht="13.5" customHeight="1">
      <c r="A9" s="45" t="s">
        <v>92</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IS14"/>
  <sheetViews>
    <sheetView workbookViewId="0" topLeftCell="A1">
      <selection activeCell="B1" sqref="B1:C1"/>
    </sheetView>
  </sheetViews>
  <sheetFormatPr defaultColWidth="10.5" defaultRowHeight="14.25"/>
  <cols>
    <col min="1" max="1" width="3.8984375" style="1" customWidth="1"/>
    <col min="2" max="2" width="43.59765625" style="2" customWidth="1"/>
    <col min="3" max="3" width="5.8984375" style="1" customWidth="1"/>
    <col min="4" max="4" width="7.3984375" style="3" customWidth="1"/>
    <col min="5" max="5" width="8.3984375" style="4" customWidth="1"/>
    <col min="6" max="6" width="9" style="4" customWidth="1"/>
    <col min="7" max="7" width="5.8984375" style="1" customWidth="1"/>
    <col min="8" max="8" width="9.19921875" style="1" customWidth="1"/>
    <col min="9" max="9" width="9.1992187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21" customHeight="1">
      <c r="A2" s="18" t="s">
        <v>64</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66" customHeight="1">
      <c r="A4" s="31" t="s">
        <v>6</v>
      </c>
      <c r="B4" s="60" t="s">
        <v>45</v>
      </c>
      <c r="C4" s="61" t="s">
        <v>18</v>
      </c>
      <c r="D4" s="51">
        <v>550</v>
      </c>
      <c r="E4" s="33"/>
      <c r="F4" s="34"/>
      <c r="G4" s="29"/>
      <c r="H4" s="35"/>
      <c r="I4" s="65"/>
      <c r="J4" s="68"/>
    </row>
    <row r="5" spans="1:10" ht="29.25" customHeight="1">
      <c r="A5" s="31" t="s">
        <v>7</v>
      </c>
      <c r="B5" s="59" t="s">
        <v>46</v>
      </c>
      <c r="C5" s="61" t="s">
        <v>18</v>
      </c>
      <c r="D5" s="51">
        <v>300</v>
      </c>
      <c r="E5" s="33"/>
      <c r="F5" s="34"/>
      <c r="G5" s="29"/>
      <c r="H5" s="35"/>
      <c r="I5" s="65"/>
      <c r="J5" s="68"/>
    </row>
    <row r="6" spans="1:13" ht="0.75" customHeight="1" hidden="1">
      <c r="A6" s="31"/>
      <c r="B6" s="37"/>
      <c r="C6" s="39"/>
      <c r="D6" s="39"/>
      <c r="E6" s="40"/>
      <c r="F6" s="34"/>
      <c r="G6" s="41"/>
      <c r="H6" s="42"/>
      <c r="I6" s="65"/>
      <c r="J6" s="69"/>
      <c r="K6" s="38"/>
      <c r="L6" s="38"/>
      <c r="M6" s="38"/>
    </row>
    <row r="7" spans="1:10" ht="13.5" customHeight="1">
      <c r="A7" s="36"/>
      <c r="B7" s="32" t="s">
        <v>9</v>
      </c>
      <c r="C7" s="36"/>
      <c r="D7" s="36"/>
      <c r="E7" s="33"/>
      <c r="F7" s="33">
        <f>SUM(F4:F6)</f>
        <v>0</v>
      </c>
      <c r="G7" s="43"/>
      <c r="H7" s="44"/>
      <c r="I7" s="66">
        <f>SUM(I4:I5)</f>
        <v>0</v>
      </c>
      <c r="J7" s="70"/>
    </row>
    <row r="8" spans="1:9" ht="13.5" customHeight="1">
      <c r="A8"/>
      <c r="B8"/>
      <c r="C8"/>
      <c r="D8"/>
      <c r="E8"/>
      <c r="F8"/>
      <c r="G8" s="16"/>
      <c r="H8" s="14"/>
      <c r="I8" s="17"/>
    </row>
    <row r="9" spans="1:9" ht="13.5" customHeight="1">
      <c r="A9" s="45" t="s">
        <v>93</v>
      </c>
      <c r="B9" s="46"/>
      <c r="C9" s="47"/>
      <c r="D9" s="48"/>
      <c r="E9" s="49"/>
      <c r="F9" s="49"/>
      <c r="G9" s="16"/>
      <c r="H9" s="14"/>
      <c r="I9" s="17"/>
    </row>
    <row r="10" spans="1:9" ht="13.5" customHeight="1">
      <c r="A10" s="45" t="s">
        <v>94</v>
      </c>
      <c r="B10" s="46"/>
      <c r="C10" s="47"/>
      <c r="D10" s="48"/>
      <c r="E10" s="49"/>
      <c r="F10" s="49"/>
      <c r="G10" s="16"/>
      <c r="H10" s="14"/>
      <c r="I10" s="17"/>
    </row>
    <row r="11" spans="1:9" ht="13.5" customHeight="1">
      <c r="A11" s="13"/>
      <c r="B11" s="50"/>
      <c r="C11" s="14"/>
      <c r="D11" s="15"/>
      <c r="E11" s="49"/>
      <c r="F11" s="49"/>
      <c r="G11" s="16"/>
      <c r="H11" s="14"/>
      <c r="I11" s="17"/>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t="s">
        <v>81</v>
      </c>
      <c r="C13"/>
      <c r="D13"/>
      <c r="E13" t="s">
        <v>82</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2:5" ht="14.25">
      <c r="B14" s="2" t="s">
        <v>83</v>
      </c>
      <c r="E14" s="4" t="s">
        <v>84</v>
      </c>
    </row>
  </sheetData>
  <sheetProtection/>
  <mergeCells count="1">
    <mergeCell ref="B1:C1"/>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IS13"/>
  <sheetViews>
    <sheetView workbookViewId="0" topLeftCell="A1">
      <selection activeCell="B1" sqref="B1:C1"/>
    </sheetView>
  </sheetViews>
  <sheetFormatPr defaultColWidth="10.5" defaultRowHeight="14.25"/>
  <cols>
    <col min="1" max="1" width="3.8984375" style="1" customWidth="1"/>
    <col min="2" max="2" width="43.3984375" style="2" customWidth="1"/>
    <col min="3" max="3" width="6.8984375" style="1" customWidth="1"/>
    <col min="4" max="4" width="6.59765625" style="3" customWidth="1"/>
    <col min="5" max="5" width="8.19921875" style="4" customWidth="1"/>
    <col min="6" max="6" width="7.69921875" style="4" customWidth="1"/>
    <col min="7" max="7" width="6" style="1" customWidth="1"/>
    <col min="8" max="8" width="8.8984375" style="1" customWidth="1"/>
    <col min="9" max="9" width="8.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22.5" customHeight="1">
      <c r="A2" s="18" t="s">
        <v>65</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71.25" customHeight="1">
      <c r="A4" s="31" t="s">
        <v>6</v>
      </c>
      <c r="B4" s="60" t="s">
        <v>48</v>
      </c>
      <c r="C4" s="61" t="s">
        <v>20</v>
      </c>
      <c r="D4" s="51">
        <v>115</v>
      </c>
      <c r="E4" s="33"/>
      <c r="F4" s="34"/>
      <c r="G4" s="29"/>
      <c r="H4" s="35"/>
      <c r="I4" s="65"/>
      <c r="J4" s="68"/>
    </row>
    <row r="5" spans="1:13" ht="0.75" customHeight="1" hidden="1">
      <c r="A5" s="31"/>
      <c r="B5" s="37"/>
      <c r="C5" s="39"/>
      <c r="D5" s="39"/>
      <c r="E5" s="40"/>
      <c r="F5" s="34"/>
      <c r="G5" s="41"/>
      <c r="H5" s="42"/>
      <c r="I5" s="65"/>
      <c r="J5" s="69"/>
      <c r="K5" s="38"/>
      <c r="L5" s="38"/>
      <c r="M5" s="38"/>
    </row>
    <row r="6" spans="1:10" ht="13.5" customHeight="1">
      <c r="A6" s="36"/>
      <c r="B6" s="32" t="s">
        <v>9</v>
      </c>
      <c r="C6" s="36"/>
      <c r="D6" s="36"/>
      <c r="E6" s="33"/>
      <c r="F6" s="33">
        <f>SUM(F4:F5)</f>
        <v>0</v>
      </c>
      <c r="G6" s="43"/>
      <c r="H6" s="44"/>
      <c r="I6" s="66">
        <f>SUM(I4:I4)</f>
        <v>0</v>
      </c>
      <c r="J6" s="70"/>
    </row>
    <row r="7" spans="1:9" ht="13.5" customHeight="1">
      <c r="A7"/>
      <c r="B7"/>
      <c r="C7"/>
      <c r="D7"/>
      <c r="E7"/>
      <c r="F7"/>
      <c r="G7" s="16"/>
      <c r="H7" s="14"/>
      <c r="I7" s="17"/>
    </row>
    <row r="8" spans="1:9" ht="13.5" customHeight="1">
      <c r="A8" s="45" t="s">
        <v>95</v>
      </c>
      <c r="B8" s="46"/>
      <c r="C8" s="47"/>
      <c r="D8" s="48"/>
      <c r="E8" s="49"/>
      <c r="F8" s="49"/>
      <c r="G8" s="16"/>
      <c r="H8" s="14"/>
      <c r="I8" s="17"/>
    </row>
    <row r="9" spans="1:9" ht="13.5" customHeight="1">
      <c r="A9" s="45" t="s">
        <v>96</v>
      </c>
      <c r="B9" s="46"/>
      <c r="C9" s="47"/>
      <c r="D9" s="48"/>
      <c r="E9" s="49"/>
      <c r="F9" s="49"/>
      <c r="G9" s="16"/>
      <c r="H9" s="14"/>
      <c r="I9" s="17"/>
    </row>
    <row r="10" spans="1:9" ht="13.5" customHeight="1">
      <c r="A10" s="13"/>
      <c r="B10" s="50"/>
      <c r="C10" s="14"/>
      <c r="D10" s="15"/>
      <c r="E10" s="49"/>
      <c r="F10" s="49"/>
      <c r="G10" s="16"/>
      <c r="H10" s="14"/>
      <c r="I10" s="17"/>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t="s">
        <v>81</v>
      </c>
      <c r="C12"/>
      <c r="D12"/>
      <c r="E12" t="s">
        <v>82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5" ht="14.25">
      <c r="B13" s="2" t="s">
        <v>83</v>
      </c>
      <c r="E13" s="4" t="s">
        <v>84</v>
      </c>
    </row>
  </sheetData>
  <sheetProtection/>
  <mergeCells count="1">
    <mergeCell ref="B1:C1"/>
  </mergeCells>
  <printOption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B1" sqref="B1:C1"/>
    </sheetView>
  </sheetViews>
  <sheetFormatPr defaultColWidth="8.796875" defaultRowHeight="14.25"/>
  <cols>
    <col min="1" max="1" width="3.8984375" style="0" customWidth="1"/>
    <col min="2" max="2" width="43.3984375" style="0" customWidth="1"/>
    <col min="3" max="3" width="6.8984375" style="0" customWidth="1"/>
    <col min="4" max="4" width="5.69921875" style="0" customWidth="1"/>
    <col min="5" max="5" width="8.19921875" style="0" customWidth="1"/>
    <col min="6" max="6" width="7" style="0" customWidth="1"/>
    <col min="7" max="7" width="6.8984375" style="0" customWidth="1"/>
    <col min="8" max="8" width="8.8984375" style="0" customWidth="1"/>
    <col min="9" max="9" width="7.09765625" style="0" customWidth="1"/>
    <col min="10" max="10" width="15.59765625" style="0" customWidth="1"/>
  </cols>
  <sheetData>
    <row r="1" spans="2:3" ht="15.75">
      <c r="B1" s="88" t="s">
        <v>121</v>
      </c>
      <c r="C1" s="88"/>
    </row>
    <row r="2" spans="1:10" ht="19.5" customHeight="1">
      <c r="A2" s="18" t="s">
        <v>66</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60.5" customHeight="1">
      <c r="A4" s="31" t="s">
        <v>6</v>
      </c>
      <c r="B4" s="60" t="s">
        <v>50</v>
      </c>
      <c r="C4" s="61" t="s">
        <v>20</v>
      </c>
      <c r="D4" s="51">
        <v>30</v>
      </c>
      <c r="E4" s="33"/>
      <c r="F4" s="34"/>
      <c r="G4" s="29"/>
      <c r="H4" s="35"/>
      <c r="I4" s="65"/>
      <c r="J4" s="68"/>
    </row>
    <row r="5" spans="1:10" ht="14.25">
      <c r="A5" s="36"/>
      <c r="B5" s="32" t="s">
        <v>9</v>
      </c>
      <c r="C5" s="36"/>
      <c r="D5" s="36"/>
      <c r="E5" s="33"/>
      <c r="F5" s="33">
        <f>SUM(F4:F4)</f>
        <v>0</v>
      </c>
      <c r="G5" s="43"/>
      <c r="H5" s="44"/>
      <c r="I5" s="66">
        <f>SUM(I4:I4)</f>
        <v>0</v>
      </c>
      <c r="J5" s="70"/>
    </row>
    <row r="6" spans="7:10" ht="14.25">
      <c r="G6" s="16"/>
      <c r="H6" s="14"/>
      <c r="I6" s="17"/>
      <c r="J6" s="1"/>
    </row>
    <row r="7" spans="1:10" ht="15">
      <c r="A7" s="45" t="s">
        <v>97</v>
      </c>
      <c r="B7" s="46"/>
      <c r="C7" s="47"/>
      <c r="D7" s="48"/>
      <c r="E7" s="49"/>
      <c r="F7" s="49"/>
      <c r="G7" s="16"/>
      <c r="H7" s="14"/>
      <c r="I7" s="17"/>
      <c r="J7" s="1"/>
    </row>
    <row r="8" spans="1:10" ht="15">
      <c r="A8" s="45" t="s">
        <v>98</v>
      </c>
      <c r="B8" s="46"/>
      <c r="C8" s="47"/>
      <c r="D8" s="48"/>
      <c r="E8" s="49"/>
      <c r="F8" s="49"/>
      <c r="G8" s="16"/>
      <c r="H8" s="14"/>
      <c r="I8" s="17"/>
      <c r="J8" s="1"/>
    </row>
    <row r="11" spans="2:5" ht="14.25">
      <c r="B11" t="s">
        <v>81</v>
      </c>
      <c r="E11" t="s">
        <v>82</v>
      </c>
    </row>
    <row r="12" spans="2:5" ht="14.25">
      <c r="B12" t="s">
        <v>83</v>
      </c>
      <c r="E12" t="s">
        <v>84</v>
      </c>
    </row>
  </sheetData>
  <sheetProtection/>
  <mergeCells count="1">
    <mergeCell ref="B1:C1"/>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1:J12"/>
  <sheetViews>
    <sheetView zoomScalePageLayoutView="0" workbookViewId="0" topLeftCell="A1">
      <selection activeCell="B1" sqref="B1:C1"/>
    </sheetView>
  </sheetViews>
  <sheetFormatPr defaultColWidth="8.796875" defaultRowHeight="14.25"/>
  <cols>
    <col min="1" max="1" width="3.8984375" style="0" customWidth="1"/>
    <col min="2" max="2" width="44.09765625" style="0" customWidth="1"/>
    <col min="3" max="3" width="7.8984375" style="0" customWidth="1"/>
    <col min="4" max="4" width="6.5" style="0" customWidth="1"/>
    <col min="5" max="5" width="8.3984375" style="0" customWidth="1"/>
    <col min="7" max="7" width="6.59765625" style="0" customWidth="1"/>
    <col min="8" max="8" width="9.19921875" style="0" customWidth="1"/>
    <col min="9" max="9" width="9.3984375" style="0" customWidth="1"/>
    <col min="10" max="10" width="15.5" style="0" customWidth="1"/>
  </cols>
  <sheetData>
    <row r="1" spans="2:3" ht="15.75">
      <c r="B1" s="88" t="s">
        <v>121</v>
      </c>
      <c r="C1" s="88"/>
    </row>
    <row r="2" spans="1:10" ht="15">
      <c r="A2" s="18" t="s">
        <v>77</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04.25" customHeight="1">
      <c r="A4" s="31" t="s">
        <v>6</v>
      </c>
      <c r="B4" s="60" t="s">
        <v>33</v>
      </c>
      <c r="C4" s="61" t="s">
        <v>19</v>
      </c>
      <c r="D4" s="51">
        <v>585</v>
      </c>
      <c r="E4" s="33"/>
      <c r="F4" s="34"/>
      <c r="G4" s="29"/>
      <c r="H4" s="35"/>
      <c r="I4" s="65"/>
      <c r="J4" s="68"/>
    </row>
    <row r="5" spans="1:10" ht="14.25">
      <c r="A5" s="36"/>
      <c r="B5" s="32" t="s">
        <v>9</v>
      </c>
      <c r="C5" s="36"/>
      <c r="D5" s="36"/>
      <c r="E5" s="33"/>
      <c r="F5" s="33">
        <f>SUM(F4:F4)</f>
        <v>0</v>
      </c>
      <c r="G5" s="43"/>
      <c r="H5" s="44"/>
      <c r="I5" s="66">
        <f>SUM(I4:I4)</f>
        <v>0</v>
      </c>
      <c r="J5" s="70"/>
    </row>
    <row r="6" spans="7:10" ht="14.25">
      <c r="G6" s="16"/>
      <c r="H6" s="14"/>
      <c r="I6" s="17"/>
      <c r="J6" s="1"/>
    </row>
    <row r="7" spans="1:10" ht="15">
      <c r="A7" s="45" t="s">
        <v>99</v>
      </c>
      <c r="B7" s="46"/>
      <c r="C7" s="47"/>
      <c r="D7" s="48"/>
      <c r="E7" s="49"/>
      <c r="F7" s="49"/>
      <c r="G7" s="16"/>
      <c r="H7" s="14"/>
      <c r="I7" s="17"/>
      <c r="J7" s="1"/>
    </row>
    <row r="8" spans="1:10" ht="15">
      <c r="A8" s="45" t="s">
        <v>100</v>
      </c>
      <c r="B8" s="46"/>
      <c r="C8" s="47"/>
      <c r="D8" s="48"/>
      <c r="E8" s="49"/>
      <c r="F8" s="49"/>
      <c r="G8" s="16"/>
      <c r="H8" s="14"/>
      <c r="I8" s="17"/>
      <c r="J8" s="1"/>
    </row>
    <row r="11" spans="2:5" ht="14.25">
      <c r="B11" t="s">
        <v>81</v>
      </c>
      <c r="E11" t="s">
        <v>82</v>
      </c>
    </row>
    <row r="12" spans="2:5" ht="14.25">
      <c r="B12" t="s">
        <v>83</v>
      </c>
      <c r="E12" t="s">
        <v>84</v>
      </c>
    </row>
  </sheetData>
  <sheetProtection/>
  <mergeCells count="1">
    <mergeCell ref="B1:C1"/>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dimension ref="A1:IS15"/>
  <sheetViews>
    <sheetView workbookViewId="0" topLeftCell="A1">
      <selection activeCell="B1" sqref="B1:C1"/>
    </sheetView>
  </sheetViews>
  <sheetFormatPr defaultColWidth="10.5" defaultRowHeight="14.25"/>
  <cols>
    <col min="1" max="1" width="3.8984375" style="1" customWidth="1"/>
    <col min="2" max="2" width="44.09765625" style="2" customWidth="1"/>
    <col min="3" max="3" width="7.8984375" style="1" customWidth="1"/>
    <col min="4" max="4" width="6.5" style="3" customWidth="1"/>
    <col min="5" max="6" width="8.3984375" style="4" customWidth="1"/>
    <col min="7" max="7" width="6.59765625" style="1" customWidth="1"/>
    <col min="8" max="8" width="9.19921875" style="1" customWidth="1"/>
    <col min="9" max="9" width="9.3984375" style="5" customWidth="1"/>
    <col min="10" max="10" width="15.5" style="1" customWidth="1"/>
    <col min="11" max="11" width="10.5" style="1" customWidth="1"/>
    <col min="12" max="12" width="11" style="1" customWidth="1"/>
    <col min="13" max="253" width="10.69921875" style="1" customWidth="1"/>
    <col min="254" max="255" width="10.69921875" style="0" customWidth="1"/>
  </cols>
  <sheetData>
    <row r="1" spans="1:10" ht="15.75">
      <c r="A1" s="6"/>
      <c r="B1" s="88" t="s">
        <v>121</v>
      </c>
      <c r="C1" s="88"/>
      <c r="D1" s="8"/>
      <c r="E1" s="9"/>
      <c r="F1" s="9"/>
      <c r="G1" s="10"/>
      <c r="H1" s="11"/>
      <c r="I1" s="12"/>
      <c r="J1" s="7"/>
    </row>
    <row r="2" spans="1:10" ht="20.25" customHeight="1">
      <c r="A2" s="18" t="s">
        <v>76</v>
      </c>
      <c r="B2" s="19"/>
      <c r="C2" s="20"/>
      <c r="D2" s="21"/>
      <c r="E2" s="22"/>
      <c r="F2" s="22"/>
      <c r="G2" s="23"/>
      <c r="H2" s="20"/>
      <c r="I2" s="24"/>
      <c r="J2" s="25"/>
    </row>
    <row r="3" spans="1:10" ht="36.75">
      <c r="A3" s="26" t="s">
        <v>0</v>
      </c>
      <c r="B3" s="55" t="s">
        <v>12</v>
      </c>
      <c r="C3" s="52" t="s">
        <v>13</v>
      </c>
      <c r="D3" s="27" t="s">
        <v>16</v>
      </c>
      <c r="E3" s="28" t="s">
        <v>1</v>
      </c>
      <c r="F3" s="28" t="s">
        <v>2</v>
      </c>
      <c r="G3" s="54" t="s">
        <v>3</v>
      </c>
      <c r="H3" s="30" t="s">
        <v>4</v>
      </c>
      <c r="I3" s="64" t="s">
        <v>5</v>
      </c>
      <c r="J3" s="75" t="s">
        <v>10</v>
      </c>
    </row>
    <row r="4" spans="1:10" ht="142.5" customHeight="1">
      <c r="A4" s="31" t="s">
        <v>6</v>
      </c>
      <c r="B4" s="62" t="s">
        <v>42</v>
      </c>
      <c r="C4" s="61" t="s">
        <v>58</v>
      </c>
      <c r="D4" s="51">
        <v>20</v>
      </c>
      <c r="E4" s="33"/>
      <c r="F4" s="34"/>
      <c r="G4" s="29"/>
      <c r="H4" s="35"/>
      <c r="I4" s="65"/>
      <c r="J4" s="68"/>
    </row>
    <row r="5" spans="1:10" ht="144" customHeight="1">
      <c r="A5" s="31" t="s">
        <v>7</v>
      </c>
      <c r="B5" s="62" t="s">
        <v>43</v>
      </c>
      <c r="C5" s="61" t="s">
        <v>59</v>
      </c>
      <c r="D5" s="51">
        <v>90</v>
      </c>
      <c r="E5" s="33"/>
      <c r="F5" s="34"/>
      <c r="G5" s="29"/>
      <c r="H5" s="35"/>
      <c r="I5" s="65"/>
      <c r="J5" s="68"/>
    </row>
    <row r="6" spans="1:10" ht="141.75" customHeight="1">
      <c r="A6" s="31" t="s">
        <v>8</v>
      </c>
      <c r="B6" s="81" t="s">
        <v>26</v>
      </c>
      <c r="C6" s="63" t="s">
        <v>59</v>
      </c>
      <c r="D6" s="51">
        <v>200</v>
      </c>
      <c r="E6" s="34"/>
      <c r="F6" s="34"/>
      <c r="G6" s="29"/>
      <c r="H6" s="35"/>
      <c r="I6" s="65"/>
      <c r="J6" s="68"/>
    </row>
    <row r="7" spans="1:13" ht="0.75" customHeight="1" hidden="1">
      <c r="A7" s="31"/>
      <c r="B7" s="37"/>
      <c r="C7" s="39"/>
      <c r="D7" s="39"/>
      <c r="E7" s="40"/>
      <c r="F7" s="34"/>
      <c r="G7" s="41"/>
      <c r="H7" s="42"/>
      <c r="I7" s="65"/>
      <c r="J7" s="69"/>
      <c r="K7" s="38"/>
      <c r="L7" s="38"/>
      <c r="M7" s="38"/>
    </row>
    <row r="8" spans="1:10" ht="13.5" customHeight="1">
      <c r="A8" s="36"/>
      <c r="B8" s="32" t="s">
        <v>9</v>
      </c>
      <c r="C8" s="36"/>
      <c r="D8" s="36"/>
      <c r="E8" s="33"/>
      <c r="F8" s="33">
        <f>SUM(F4:F7)</f>
        <v>0</v>
      </c>
      <c r="G8" s="43"/>
      <c r="H8" s="44"/>
      <c r="I8" s="66">
        <f>SUM(I4:I6)</f>
        <v>0</v>
      </c>
      <c r="J8" s="70"/>
    </row>
    <row r="9" spans="1:9" ht="13.5" customHeight="1">
      <c r="A9"/>
      <c r="B9"/>
      <c r="C9"/>
      <c r="D9"/>
      <c r="E9"/>
      <c r="F9"/>
      <c r="G9" s="16"/>
      <c r="H9" s="14"/>
      <c r="I9" s="17"/>
    </row>
    <row r="10" spans="1:9" ht="13.5" customHeight="1">
      <c r="A10" s="45" t="s">
        <v>101</v>
      </c>
      <c r="B10" s="46"/>
      <c r="C10" s="47"/>
      <c r="D10" s="48"/>
      <c r="E10" s="49"/>
      <c r="F10" s="49"/>
      <c r="G10" s="16"/>
      <c r="H10" s="14"/>
      <c r="I10" s="17"/>
    </row>
    <row r="11" spans="1:9" ht="13.5" customHeight="1">
      <c r="A11" s="45" t="s">
        <v>102</v>
      </c>
      <c r="B11" s="46"/>
      <c r="C11" s="47"/>
      <c r="D11" s="48"/>
      <c r="E11" s="49"/>
      <c r="F11" s="49"/>
      <c r="G11" s="16"/>
      <c r="H11" s="14"/>
      <c r="I11" s="17"/>
    </row>
    <row r="12" spans="1:9" ht="13.5" customHeight="1">
      <c r="A12" s="13"/>
      <c r="B12" s="50"/>
      <c r="C12" s="14"/>
      <c r="D12" s="15"/>
      <c r="E12" s="49"/>
      <c r="F12" s="49"/>
      <c r="G12" s="16"/>
      <c r="H12" s="14"/>
      <c r="I12" s="17"/>
    </row>
    <row r="13" spans="1:253"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3.5" customHeight="1">
      <c r="A14"/>
      <c r="B14" t="s">
        <v>81</v>
      </c>
      <c r="C14"/>
      <c r="D14"/>
      <c r="E14" t="s">
        <v>82</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2:5" ht="14.25">
      <c r="B15" s="2" t="s">
        <v>83</v>
      </c>
      <c r="E15" s="4" t="s">
        <v>84</v>
      </c>
    </row>
  </sheetData>
  <sheetProtection/>
  <mergeCells count="1">
    <mergeCell ref="B1:C1"/>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ZOZ1</dc:creator>
  <cp:keywords/>
  <dc:description/>
  <cp:lastModifiedBy>Iwona Kowalewska</cp:lastModifiedBy>
  <cp:lastPrinted>2018-09-05T08:27:21Z</cp:lastPrinted>
  <dcterms:created xsi:type="dcterms:W3CDTF">2016-06-24T06:52:03Z</dcterms:created>
  <dcterms:modified xsi:type="dcterms:W3CDTF">2018-09-05T08:28:59Z</dcterms:modified>
  <cp:category/>
  <cp:version/>
  <cp:contentType/>
  <cp:contentStatus/>
</cp:coreProperties>
</file>