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owalewska\Desktop\PRZETARG NIEOGRANICZONY 2017\ZP-9-2017r- materiały szewne krajówka\publikacja\"/>
    </mc:Choice>
  </mc:AlternateContent>
  <bookViews>
    <workbookView xWindow="120" yWindow="150" windowWidth="21480" windowHeight="9780" tabRatio="673" activeTab="7"/>
  </bookViews>
  <sheets>
    <sheet name="zestawienie " sheetId="9" r:id="rId1"/>
    <sheet name="Arkusz1" sheetId="1" r:id="rId2"/>
    <sheet name="Arkusz2" sheetId="2" r:id="rId3"/>
    <sheet name="Arkusz3" sheetId="3" r:id="rId4"/>
    <sheet name="Arkusz4" sheetId="4" r:id="rId5"/>
    <sheet name="Arkusz5" sheetId="5" r:id="rId6"/>
    <sheet name="Arkusz6" sheetId="6" r:id="rId7"/>
    <sheet name="Arkusz7" sheetId="7" r:id="rId8"/>
    <sheet name="Arkusz8" sheetId="8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F14" i="7" l="1"/>
  <c r="I14" i="7"/>
  <c r="B13" i="7"/>
  <c r="B12" i="7"/>
  <c r="B11" i="7"/>
  <c r="B10" i="7"/>
  <c r="B9" i="7"/>
  <c r="B8" i="7"/>
  <c r="B7" i="7"/>
  <c r="B6" i="7"/>
  <c r="B5" i="7"/>
  <c r="B4" i="7"/>
</calcChain>
</file>

<file path=xl/sharedStrings.xml><?xml version="1.0" encoding="utf-8"?>
<sst xmlns="http://schemas.openxmlformats.org/spreadsheetml/2006/main" count="316" uniqueCount="145">
  <si>
    <t>Załącznik nr 1</t>
  </si>
  <si>
    <t>Część   1 - Materiały szewne wchłanialne</t>
  </si>
  <si>
    <t>poz 1- 25, 31-33 Szew wchłanialny, pleciony, syntetyczny składający się z glikolidu 90% i L-LaktyduPoli 10% (90/10) powlekany glikolidem i L-laktydem Poli 50% (35/65) i stearynianem wapnia 50%, zdolność podtrzymywania tkankowego 50-40% po 21 dniach od zaimplantowania, 0% - po 35 dniach od zaimplantowania, czas całkowitego wchłonięcia od 56 do70 dni, 
poz. 26  Szew  pleciony , szybkowchłanialny, syntetyczny (składający się z glikolidu 90% i L-LaktyduPoli 10% (90/10) powlekany glikolidem i L-laktydem oraz stearynianem wapnia ), czas wchłaniania ok.42 dni, charakterystyka podtrzymywania tkankowego: po 5 dniach ok. 50%,  10-14 dni: 0%,
 poz 27-29 szew monofilamentowy syntetyczny wchłanialny wykonany z poli-4-hydroksybutynat. Zdolność podtrzymywania tkankowego po 90 dniach 50%. Czas wchłaniania około 13 miesięcy; 
poz 30- Monofilament syntetyczny wchłanialny, niepowlekany, fioletowy, czas podtrzymywania tkankowego 
13-14 dni: 50% czas wchłaniania do 60- 90 dni.</t>
  </si>
  <si>
    <t>L.p.</t>
  </si>
  <si>
    <t xml:space="preserve">Rozmiar </t>
  </si>
  <si>
    <t>Igła</t>
  </si>
  <si>
    <t>Długość nici</t>
  </si>
  <si>
    <t>Ilość nitek w saszetce</t>
  </si>
  <si>
    <t>Ilość saszetek</t>
  </si>
  <si>
    <t>Cena netto</t>
  </si>
  <si>
    <t>Wartość netto</t>
  </si>
  <si>
    <t>VAT(%)</t>
  </si>
  <si>
    <t>Wartość brutto</t>
  </si>
  <si>
    <t>4/0</t>
  </si>
  <si>
    <t>Bez igły</t>
  </si>
  <si>
    <t>140cm</t>
  </si>
  <si>
    <t>3/0</t>
  </si>
  <si>
    <t>140 cm</t>
  </si>
  <si>
    <t>odwrotnie tnąca 3/8 koła 19mm</t>
  </si>
  <si>
    <t>45 cm</t>
  </si>
  <si>
    <t>Okrągła ½ koła 30mm</t>
  </si>
  <si>
    <t>2/0</t>
  </si>
  <si>
    <t>odwrotnie tnąca 3/8 koła 24mm</t>
  </si>
  <si>
    <t>odwrotnie tnąca  3/8 koła  19 mm</t>
  </si>
  <si>
    <t>70cm</t>
  </si>
  <si>
    <t>Okrągła ½ koła 26mm</t>
  </si>
  <si>
    <t>70 cm</t>
  </si>
  <si>
    <t>Okrągła ½ koła 30 mm</t>
  </si>
  <si>
    <t>Okrągła ½ koła 37 mm</t>
  </si>
  <si>
    <t>Okrągła 5/8 koła 26mm</t>
  </si>
  <si>
    <t>Okrągła ½ koła  37 mm</t>
  </si>
  <si>
    <t xml:space="preserve">70 cm </t>
  </si>
  <si>
    <t>Okrągła ½ koła 40 mm wzmocniona</t>
  </si>
  <si>
    <t>odwrotnie tnąca 3/8 koła 24 mm</t>
  </si>
  <si>
    <t>Okrągła ½ koła 65 mm</t>
  </si>
  <si>
    <t>Okrągła ½ koła 37 mm wzmocniona</t>
  </si>
  <si>
    <t>Okrągła 1/2koła 76mm</t>
  </si>
  <si>
    <t>Okrągła 1/2koła 43mm zakończnie trokarowe</t>
  </si>
  <si>
    <t xml:space="preserve"> Okrągła haczykowata typu "J" o zakończeniu krótkim tnącym wzmocniona</t>
  </si>
  <si>
    <t>odwrotnie tnąca 3/8 koła 19 mm</t>
  </si>
  <si>
    <t>Igła okrągła 1/2koła 76mm</t>
  </si>
  <si>
    <t>150cm pętla</t>
  </si>
  <si>
    <t>Igła okrągła 1/2koła 37mm</t>
  </si>
  <si>
    <t>Okrągła  ½ koła 26mm</t>
  </si>
  <si>
    <t>RAZEM</t>
  </si>
  <si>
    <t>X</t>
  </si>
  <si>
    <t>x</t>
  </si>
  <si>
    <t>cena brutto</t>
  </si>
  <si>
    <t>Część   2 - materiały szewne niewchłanialne</t>
  </si>
  <si>
    <t>poz. 1-9 szew niewchłanialny powlekany wykonany z naturalnych włókien jedwabnych, poz. 10-16, 21 Szew  monofilamentowy, niewchłanialny, syntetyczny, niebieski , poz. 17,18 szew monofilamentowy polipropylenowy niewchłanialny wyposażony w dwa różnokolorowe klipsy mocujące-jeden zapięty na stałe na końcu nici, poz. 19, 20 plecionka poliestrowa niewchlanialna.</t>
  </si>
  <si>
    <t>75cm czarny</t>
  </si>
  <si>
    <t>Okrągła ½ koła 37mm</t>
  </si>
  <si>
    <t>75 cm</t>
  </si>
  <si>
    <t>150 cm</t>
  </si>
  <si>
    <t xml:space="preserve">2x75cm </t>
  </si>
  <si>
    <t>75cm</t>
  </si>
  <si>
    <t>45cm</t>
  </si>
  <si>
    <t>odwrotnie tnąca 3/8 koła 30 mm</t>
  </si>
  <si>
    <t>odwrotnie tnąca 3/8 koła 35mm</t>
  </si>
  <si>
    <t>igła prosta odwrotnie tnąca 51mm</t>
  </si>
  <si>
    <t>1</t>
  </si>
  <si>
    <t>igła prosta odwrotnie tnąca 60mm</t>
  </si>
  <si>
    <t>90cm</t>
  </si>
  <si>
    <t>Razem</t>
  </si>
  <si>
    <t>Część 3 SIATKI PRZEPUKLINOWE</t>
  </si>
  <si>
    <t>1.</t>
  </si>
  <si>
    <t>Klej tkankowy 1 op.=5x0,5 ml (na bazie cyjanoacrylu) do wszepiania siatek (użytek wewnętrzny potwierdzony badaniami). Do przechowywania bez lodówki, fioletowy.</t>
  </si>
  <si>
    <t>1 op.</t>
  </si>
  <si>
    <r>
      <rPr>
        <sz val="11"/>
        <rFont val="Times New Roman"/>
        <family val="1"/>
        <charset val="238"/>
      </rPr>
      <t>Razem:</t>
    </r>
  </si>
  <si>
    <r>
      <rPr>
        <sz val="9"/>
        <rFont val="Times New Roman"/>
        <family val="1"/>
        <charset val="238"/>
      </rPr>
      <t>Siatka przepuklinowa polipropylenowa ( posadająca niebieskie pasy wzmacniające, ułatwiające implantację ) 15 x 15 cm, waga 60 g/m2, grubość 53 mm, wielkość porów 1,5 mm</t>
    </r>
  </si>
  <si>
    <t>poz 1 - szew antyewentracyjny; poz. 2 wosk kostny; poz. 3 szew do tkanek miąższowych</t>
  </si>
  <si>
    <t>6</t>
  </si>
  <si>
    <t xml:space="preserve">                L.p.</t>
  </si>
  <si>
    <t xml:space="preserve">                                                                                                                                                                                                  Specjalności </t>
  </si>
  <si>
    <t>opak</t>
  </si>
  <si>
    <t xml:space="preserve">            Ilość saszetek</t>
  </si>
  <si>
    <t xml:space="preserve">                 Cena jednostkowa  netto ( PLN )</t>
  </si>
  <si>
    <t xml:space="preserve">                           Wartość netto ( PLN )</t>
  </si>
  <si>
    <t xml:space="preserve">                    VAT(%)</t>
  </si>
  <si>
    <t xml:space="preserve">                 Cena jednostkowa brutto ( PLN )</t>
  </si>
  <si>
    <t xml:space="preserve">                         Wartość brutto ( PLN ) </t>
  </si>
  <si>
    <t>4 x 5</t>
  </si>
  <si>
    <t xml:space="preserve">5 x 7 </t>
  </si>
  <si>
    <t xml:space="preserve">4 x 8 </t>
  </si>
  <si>
    <t>Igły odwrotnie tnące 2x100 mm, nić stalowa skręcana 90 cm, 2 podkładki polietylenowe na skórę</t>
  </si>
  <si>
    <t>Wosk kostny 2,95g;  wosk pszczeli 70%, wazelina 30%</t>
  </si>
  <si>
    <t>Igła tępa 65 mm, taśma wchłanialna z kwasu poliglikolowgo 3 mm</t>
  </si>
  <si>
    <t xml:space="preserve">RAZEM                                                                           </t>
  </si>
  <si>
    <t xml:space="preserve">Część 5 – Klipsy </t>
  </si>
  <si>
    <t xml:space="preserve">                                                                                                                                                                                                 Produkt</t>
  </si>
  <si>
    <t xml:space="preserve">    Jednostka miary</t>
  </si>
  <si>
    <t xml:space="preserve">                            Ilość opakowań</t>
  </si>
  <si>
    <t>Klipsy tytanowe średnio -  duże pakowane po 20 opx6 klipsów, w rozmiarze klipsa 8,1 x 7,9 mm, kompatybilne z posiadaną klipsownicą AESCULAP</t>
  </si>
  <si>
    <t>op.</t>
  </si>
  <si>
    <t xml:space="preserve">Klipsy tytanowe o podwójnych szczękach do appendektomii, X – large (Z) z haczykowatą zapinką na końcu szczęk, 12 kartridżów po 4 klipsy, jednorazowego użytku; Rozmiar klipsa 16,2 mm x 11,5 mm, kompatybilne z posiadaną klipsownicą AESCULAP </t>
  </si>
  <si>
    <t xml:space="preserve">RAZEM                                                                              </t>
  </si>
  <si>
    <t xml:space="preserve">Ultralekka siatka o anatomicznym ,  trójwymiarowym  kształcie dopasowanym do kanału pachwiny.  Siatka z przyśrodkowym znacznikiem orientacji , z  pamięcią kształtu.  Polipropylen monofilamentny o wadze 42 g/ m2. Nie wymaga dodatkowego mocowania.Prawo i lewostronna .
</t>
  </si>
  <si>
    <t xml:space="preserve">Ultralekka siatka o anatomicznym ,  trójwymiarowym  kształcie dopasowanym do kanału pachwiny.  Siatka z przyśrodkowym znacznikiem orientacji , z  pamięcią kształtu.  Polipropylen monofilamentny o wadze 42 g/ m2. Nie wymaga dodatkowego mocowania.Prawo i lewostronna . Rozmiary z uwzględniemiem potrzeb Zamawiającego. graniczne Medium 7,9x13,4 L/P, Large L/P 10,3x15,7, Xlarge L/P-12,2x17
</t>
  </si>
  <si>
    <t xml:space="preserve">pakiet 6 siatka przepuklinowa </t>
  </si>
  <si>
    <t>Wartość  Zamówienia netto   – …......................................................... PLN</t>
  </si>
  <si>
    <t>Wartość  Zamówienia brutto – ….........................................................  PLN</t>
  </si>
  <si>
    <t>…....................................................</t>
  </si>
  <si>
    <t>…................................................................................................</t>
  </si>
  <si>
    <t xml:space="preserve">         ( miejscowość, data )</t>
  </si>
  <si>
    <t xml:space="preserve">                            ( pieczęć i podpis Wykonawcy )</t>
  </si>
  <si>
    <r>
      <rPr>
        <b/>
        <sz val="8"/>
        <rFont val="Times New Roman"/>
        <family val="1"/>
        <charset val="238"/>
      </rPr>
      <t>L.p</t>
    </r>
  </si>
  <si>
    <t>pakiet 7 staplery</t>
  </si>
  <si>
    <t>Stapler okrężny jednorazowy, zakrzywiony, długość szaftu 22 cm, o średnicy 28 mm, z łamanym kowadełkiem po oddaniu strzału, gumowana rękojeść, zszywki spłaszczone na całej długości, wysokość zszywek 4,8 mm przed zamknięciem. Oznaczenie wysokości zszywki na staplerze i opakowaniu. (op. 3 szt.)</t>
  </si>
  <si>
    <t>Stapler okrężny jednorazowy, zakrzywiony, długość szaftu 22 cm, o średnicy 31 mm, z łamanym kowadełkiem po oddaniu strzału, gumowana rękojeść, zszywki spłaszczone na całej długości, wysokość zszywek 4,8 mm przed zamknięciem. Oznaczenie wysokości zszywki na staplerze i opakowaniu. (op. 3 szt.)</t>
  </si>
  <si>
    <t>Stapler okrężny jednorazowy, zakrzywiony, długość szaftu 22 cm, o średnicy 33 mm, z łamanym kowadełkiem po oddaniu strzału, gumowana rękojeść, zszywki spłaszczone na całej długości, wysokość zszywek 4,8 mm przed zamknięciem. Oznaczenie wysokości zszywki na staplerze i opakowaniu. (op. 3 szt.)</t>
  </si>
  <si>
    <t>Precyzyjne kleszczyki do uszczelniania naczyń i pęczków tkankowych o średnicy do 7mm włącznie, długość elektrody 16-17mm, kąt rozwarcia szczęk 28st., długość 18-19cm, z przewodem, wbudowanym nożem, aktyowany ręcznie lub nożnie, kompatybilne z generatorem z systemem LigaSure (opakowanie  6 szt.)</t>
  </si>
  <si>
    <t>Jednorazowy instrument do zamykania naczyń o długości trzonu 20cm i średnicy 10 mm z wbudowanym nożem do zabiegów klasycznych. Szczęki proste. Kompatybilny z generatorem z systemem LigaSure (opakowanie 6 szt.)</t>
  </si>
  <si>
    <t xml:space="preserve">                                                                                                Załącznik nr 1 do SIWZ                                                                                 </t>
  </si>
  <si>
    <t>FORMULARZ ASORTYMENTOWO – CENOWY</t>
  </si>
  <si>
    <t>Numer Pakietu</t>
  </si>
  <si>
    <t>Wartość Pakietu netto          ( PLN )</t>
  </si>
  <si>
    <t>Wartość Pakietu  brutto ( PLN )</t>
  </si>
  <si>
    <t>UWAGI</t>
  </si>
  <si>
    <t>Dostawa szwów, staplerów, siatek, i innych  materiałów medycznych na potrzeby SP ZOZ w Łapach”</t>
  </si>
  <si>
    <t>Nazwa oferowanego produktu i nr katalogowy, nazwa producenta</t>
  </si>
  <si>
    <r>
      <rPr>
        <b/>
        <sz val="8"/>
        <rFont val="Times New Roman"/>
        <family val="1"/>
        <charset val="238"/>
      </rPr>
      <t>Asortyment</t>
    </r>
  </si>
  <si>
    <r>
      <rPr>
        <b/>
        <sz val="8"/>
        <rFont val="Times New Roman"/>
        <family val="1"/>
        <charset val="238"/>
      </rPr>
      <t>Ilość</t>
    </r>
  </si>
  <si>
    <r>
      <rPr>
        <b/>
        <sz val="8"/>
        <rFont val="Times New Roman"/>
        <family val="1"/>
        <charset val="238"/>
      </rPr>
      <t>Cena jedn. Netto</t>
    </r>
  </si>
  <si>
    <r>
      <rPr>
        <b/>
        <sz val="8"/>
        <rFont val="Times New Roman"/>
        <family val="1"/>
        <charset val="238"/>
      </rPr>
      <t>Wartość netto</t>
    </r>
  </si>
  <si>
    <r>
      <rPr>
        <b/>
        <sz val="8"/>
        <rFont val="Times New Roman"/>
        <family val="1"/>
        <charset val="238"/>
      </rPr>
      <t>Stawka VAT</t>
    </r>
  </si>
  <si>
    <r>
      <rPr>
        <b/>
        <sz val="8"/>
        <rFont val="Times New Roman"/>
        <family val="1"/>
        <charset val="238"/>
      </rPr>
      <t>Cena jedn. Brutto</t>
    </r>
  </si>
  <si>
    <r>
      <rPr>
        <b/>
        <sz val="8"/>
        <rFont val="Times New Roman"/>
        <family val="1"/>
        <charset val="238"/>
      </rPr>
      <t>Wartość brutto</t>
    </r>
  </si>
  <si>
    <r>
      <rPr>
        <b/>
        <sz val="7"/>
        <rFont val="Times New Roman"/>
        <family val="1"/>
        <charset val="238"/>
      </rPr>
      <t>Asortyment</t>
    </r>
  </si>
  <si>
    <r>
      <rPr>
        <b/>
        <sz val="7"/>
        <rFont val="Times New Roman"/>
        <family val="1"/>
        <charset val="238"/>
      </rPr>
      <t>Ilość</t>
    </r>
  </si>
  <si>
    <r>
      <rPr>
        <b/>
        <sz val="7"/>
        <rFont val="Times New Roman"/>
        <family val="1"/>
        <charset val="238"/>
      </rPr>
      <t>Cena jedn. Netto</t>
    </r>
  </si>
  <si>
    <r>
      <rPr>
        <b/>
        <sz val="7"/>
        <rFont val="Times New Roman"/>
        <family val="1"/>
        <charset val="238"/>
      </rPr>
      <t>Wartość netto</t>
    </r>
  </si>
  <si>
    <r>
      <rPr>
        <b/>
        <sz val="7"/>
        <rFont val="Times New Roman"/>
        <family val="1"/>
        <charset val="238"/>
      </rPr>
      <t>Stawka VAT</t>
    </r>
  </si>
  <si>
    <r>
      <rPr>
        <b/>
        <sz val="7"/>
        <rFont val="Times New Roman"/>
        <family val="1"/>
        <charset val="238"/>
      </rPr>
      <t>Cena jedn. Brutto</t>
    </r>
  </si>
  <si>
    <r>
      <rPr>
        <b/>
        <sz val="7"/>
        <rFont val="Times New Roman"/>
        <family val="1"/>
        <charset val="238"/>
      </rPr>
      <t>Wartość brutto</t>
    </r>
  </si>
  <si>
    <r>
      <rPr>
        <b/>
        <sz val="7"/>
        <rFont val="Times New Roman"/>
        <family val="1"/>
        <charset val="238"/>
      </rPr>
      <t>L.p</t>
    </r>
  </si>
  <si>
    <t xml:space="preserve">Część  4 – Materiały szewne specjalistyczne  </t>
  </si>
  <si>
    <r>
      <rPr>
        <sz val="11"/>
        <color theme="1"/>
        <rFont val="Times New Roman"/>
        <family val="1"/>
        <charset val="238"/>
      </rPr>
      <t>L.p</t>
    </r>
  </si>
  <si>
    <r>
      <rPr>
        <sz val="11"/>
        <color theme="1"/>
        <rFont val="Times New Roman"/>
        <family val="1"/>
        <charset val="238"/>
      </rPr>
      <t>Asortyment</t>
    </r>
  </si>
  <si>
    <r>
      <rPr>
        <sz val="11"/>
        <color theme="1"/>
        <rFont val="Times New Roman"/>
        <family val="1"/>
        <charset val="238"/>
      </rPr>
      <t>Ilość</t>
    </r>
  </si>
  <si>
    <r>
      <rPr>
        <sz val="11"/>
        <color theme="1"/>
        <rFont val="Times New Roman"/>
        <family val="1"/>
        <charset val="238"/>
      </rPr>
      <t>Cena jedn. Netto</t>
    </r>
  </si>
  <si>
    <r>
      <rPr>
        <sz val="11"/>
        <color theme="1"/>
        <rFont val="Times New Roman"/>
        <family val="1"/>
        <charset val="238"/>
      </rPr>
      <t>Wartość netto</t>
    </r>
  </si>
  <si>
    <r>
      <rPr>
        <sz val="11"/>
        <color theme="1"/>
        <rFont val="Times New Roman"/>
        <family val="1"/>
        <charset val="238"/>
      </rPr>
      <t>Stawka VAT</t>
    </r>
  </si>
  <si>
    <r>
      <rPr>
        <sz val="11"/>
        <color theme="1"/>
        <rFont val="Times New Roman"/>
        <family val="1"/>
        <charset val="238"/>
      </rPr>
      <t>Cena jedn. Brutto</t>
    </r>
  </si>
  <si>
    <r>
      <rPr>
        <sz val="11"/>
        <color theme="1"/>
        <rFont val="Times New Roman"/>
        <family val="1"/>
        <charset val="238"/>
      </rPr>
      <t>Wartość brutto</t>
    </r>
  </si>
  <si>
    <t>pakiet 8 staplery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</si>
</sst>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4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Mang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1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8"/>
      <color theme="1"/>
      <name val="Czcionka tekstu podstawowego"/>
      <family val="2"/>
      <charset val="238"/>
    </font>
    <font>
      <sz val="7"/>
      <name val="Arial"/>
      <family val="2"/>
      <charset val="238"/>
    </font>
    <font>
      <sz val="7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9"/>
      <color rgb="FF000000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7"/>
      <name val="Arial"/>
      <family val="2"/>
      <charset val="238"/>
    </font>
    <font>
      <b/>
      <sz val="7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7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7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15" fillId="0" borderId="0"/>
    <xf numFmtId="0" fontId="2" fillId="0" borderId="0"/>
  </cellStyleXfs>
  <cellXfs count="160">
    <xf numFmtId="0" fontId="0" fillId="0" borderId="0" xfId="0"/>
    <xf numFmtId="0" fontId="4" fillId="0" borderId="0" xfId="2" applyFont="1" applyAlignment="1"/>
    <xf numFmtId="0" fontId="2" fillId="0" borderId="0" xfId="2" applyFont="1"/>
    <xf numFmtId="0" fontId="5" fillId="0" borderId="1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4" fontId="2" fillId="0" borderId="1" xfId="2" applyNumberFormat="1" applyFont="1" applyBorder="1" applyAlignment="1">
      <alignment horizontal="center" vertical="top" wrapText="1"/>
    </xf>
    <xf numFmtId="9" fontId="2" fillId="0" borderId="1" xfId="2" applyNumberFormat="1" applyFont="1" applyBorder="1" applyAlignment="1">
      <alignment horizontal="center" vertical="top" wrapText="1"/>
    </xf>
    <xf numFmtId="4" fontId="4" fillId="0" borderId="1" xfId="2" applyNumberFormat="1" applyFont="1" applyBorder="1" applyAlignment="1">
      <alignment horizontal="center" vertical="top" wrapText="1"/>
    </xf>
    <xf numFmtId="0" fontId="4" fillId="0" borderId="1" xfId="2" applyFont="1" applyBorder="1" applyAlignment="1">
      <alignment horizontal="justify"/>
    </xf>
    <xf numFmtId="0" fontId="2" fillId="0" borderId="1" xfId="2" applyFont="1" applyBorder="1"/>
    <xf numFmtId="4" fontId="5" fillId="0" borderId="1" xfId="2" applyNumberFormat="1" applyFont="1" applyBorder="1" applyAlignment="1">
      <alignment horizontal="center" vertical="top" wrapText="1"/>
    </xf>
    <xf numFmtId="44" fontId="2" fillId="0" borderId="1" xfId="2" applyNumberFormat="1" applyFont="1" applyBorder="1" applyAlignment="1">
      <alignment horizontal="center" vertical="top" wrapText="1"/>
    </xf>
    <xf numFmtId="0" fontId="4" fillId="0" borderId="0" xfId="2" applyFont="1" applyBorder="1" applyAlignment="1"/>
    <xf numFmtId="0" fontId="2" fillId="0" borderId="0" xfId="2" applyFont="1"/>
    <xf numFmtId="0" fontId="5" fillId="0" borderId="1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4" fontId="2" fillId="0" borderId="1" xfId="2" applyNumberFormat="1" applyFont="1" applyBorder="1" applyAlignment="1">
      <alignment horizontal="center" vertical="top" wrapText="1"/>
    </xf>
    <xf numFmtId="9" fontId="2" fillId="0" borderId="1" xfId="2" applyNumberFormat="1" applyFont="1" applyBorder="1" applyAlignment="1">
      <alignment horizontal="center" vertical="top" wrapText="1"/>
    </xf>
    <xf numFmtId="4" fontId="4" fillId="0" borderId="1" xfId="2" applyNumberFormat="1" applyFont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center" vertical="top" wrapText="1"/>
    </xf>
    <xf numFmtId="4" fontId="6" fillId="0" borderId="1" xfId="2" applyNumberFormat="1" applyFont="1" applyBorder="1" applyAlignment="1">
      <alignment horizontal="center" vertical="top" wrapText="1"/>
    </xf>
    <xf numFmtId="44" fontId="2" fillId="0" borderId="0" xfId="2" applyNumberFormat="1" applyFont="1"/>
    <xf numFmtId="44" fontId="0" fillId="0" borderId="0" xfId="0" applyNumberFormat="1"/>
    <xf numFmtId="0" fontId="2" fillId="0" borderId="0" xfId="1"/>
    <xf numFmtId="9" fontId="7" fillId="0" borderId="1" xfId="2" applyNumberFormat="1" applyFont="1" applyBorder="1" applyAlignment="1">
      <alignment horizontal="center" vertical="center" wrapText="1"/>
    </xf>
    <xf numFmtId="0" fontId="7" fillId="0" borderId="0" xfId="1" applyFont="1"/>
    <xf numFmtId="0" fontId="9" fillId="0" borderId="0" xfId="1" applyFont="1" applyBorder="1" applyAlignment="1">
      <alignment vertical="top"/>
    </xf>
    <xf numFmtId="0" fontId="8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/>
    <xf numFmtId="0" fontId="2" fillId="0" borderId="0" xfId="2" applyFont="1"/>
    <xf numFmtId="0" fontId="2" fillId="0" borderId="1" xfId="2" applyFont="1" applyBorder="1" applyAlignment="1">
      <alignment horizontal="center" vertical="top" wrapText="1"/>
    </xf>
    <xf numFmtId="9" fontId="2" fillId="0" borderId="1" xfId="2" applyNumberFormat="1" applyFont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center" vertical="top" wrapText="1"/>
    </xf>
    <xf numFmtId="0" fontId="2" fillId="0" borderId="4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top" wrapText="1"/>
    </xf>
    <xf numFmtId="49" fontId="2" fillId="0" borderId="7" xfId="2" applyNumberFormat="1" applyFont="1" applyBorder="1" applyAlignment="1">
      <alignment horizontal="center" vertical="top" wrapText="1"/>
    </xf>
    <xf numFmtId="4" fontId="2" fillId="0" borderId="7" xfId="2" applyNumberFormat="1" applyFont="1" applyBorder="1" applyAlignment="1">
      <alignment horizontal="right" vertical="top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49" fontId="2" fillId="0" borderId="5" xfId="2" applyNumberFormat="1" applyFont="1" applyBorder="1" applyAlignment="1">
      <alignment horizontal="center" vertical="center" wrapText="1"/>
    </xf>
    <xf numFmtId="4" fontId="4" fillId="0" borderId="7" xfId="2" applyNumberFormat="1" applyFont="1" applyBorder="1" applyAlignment="1">
      <alignment horizontal="right" vertical="top" wrapText="1"/>
    </xf>
    <xf numFmtId="49" fontId="2" fillId="0" borderId="1" xfId="2" applyNumberFormat="1" applyFont="1" applyBorder="1" applyAlignment="1">
      <alignment horizontal="center" vertical="top" wrapText="1"/>
    </xf>
    <xf numFmtId="2" fontId="2" fillId="0" borderId="1" xfId="2" applyNumberFormat="1" applyFont="1" applyBorder="1" applyAlignment="1">
      <alignment horizontal="center" vertical="top" wrapText="1"/>
    </xf>
    <xf numFmtId="4" fontId="2" fillId="0" borderId="1" xfId="2" applyNumberFormat="1" applyFont="1" applyBorder="1" applyAlignment="1">
      <alignment horizontal="right" vertical="top" wrapText="1"/>
    </xf>
    <xf numFmtId="4" fontId="4" fillId="0" borderId="1" xfId="2" applyNumberFormat="1" applyFont="1" applyBorder="1" applyAlignment="1">
      <alignment horizontal="right" vertical="top" wrapText="1"/>
    </xf>
    <xf numFmtId="0" fontId="2" fillId="0" borderId="0" xfId="2" applyFont="1"/>
    <xf numFmtId="0" fontId="2" fillId="0" borderId="6" xfId="2" applyFont="1" applyBorder="1" applyAlignment="1">
      <alignment horizontal="center" vertical="top" wrapText="1"/>
    </xf>
    <xf numFmtId="49" fontId="2" fillId="0" borderId="6" xfId="2" applyNumberFormat="1" applyFont="1" applyBorder="1" applyAlignment="1">
      <alignment horizontal="center" vertical="top" wrapText="1"/>
    </xf>
    <xf numFmtId="49" fontId="2" fillId="0" borderId="7" xfId="2" applyNumberFormat="1" applyFont="1" applyBorder="1" applyAlignment="1">
      <alignment horizontal="center" vertical="top" wrapText="1"/>
    </xf>
    <xf numFmtId="4" fontId="2" fillId="0" borderId="6" xfId="2" applyNumberFormat="1" applyFont="1" applyBorder="1" applyAlignment="1">
      <alignment horizontal="right" vertical="top" wrapText="1"/>
    </xf>
    <xf numFmtId="9" fontId="2" fillId="0" borderId="6" xfId="2" applyNumberFormat="1" applyFont="1" applyBorder="1" applyAlignment="1">
      <alignment horizontal="center" vertical="top" wrapText="1"/>
    </xf>
    <xf numFmtId="4" fontId="4" fillId="0" borderId="6" xfId="2" applyNumberFormat="1" applyFont="1" applyBorder="1" applyAlignment="1">
      <alignment horizontal="right" vertical="top" wrapText="1"/>
    </xf>
    <xf numFmtId="4" fontId="10" fillId="0" borderId="6" xfId="2" applyNumberFormat="1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2" fontId="2" fillId="0" borderId="7" xfId="2" applyNumberFormat="1" applyFont="1" applyBorder="1" applyAlignment="1">
      <alignment horizontal="center" vertical="top" wrapText="1"/>
    </xf>
    <xf numFmtId="0" fontId="2" fillId="0" borderId="7" xfId="2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/>
    </xf>
    <xf numFmtId="0" fontId="14" fillId="0" borderId="0" xfId="0" applyFont="1"/>
    <xf numFmtId="0" fontId="16" fillId="4" borderId="1" xfId="0" applyFont="1" applyFill="1" applyBorder="1"/>
    <xf numFmtId="0" fontId="9" fillId="4" borderId="0" xfId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12" fillId="3" borderId="1" xfId="1" applyFont="1" applyFill="1" applyBorder="1" applyAlignment="1">
      <alignment horizontal="left" wrapText="1"/>
    </xf>
    <xf numFmtId="0" fontId="11" fillId="4" borderId="1" xfId="1" applyFont="1" applyFill="1" applyBorder="1" applyAlignment="1">
      <alignment horizontal="left" wrapText="1"/>
    </xf>
    <xf numFmtId="0" fontId="2" fillId="4" borderId="0" xfId="1" applyFont="1" applyFill="1" applyBorder="1" applyAlignment="1">
      <alignment horizontal="left" wrapText="1"/>
    </xf>
    <xf numFmtId="0" fontId="4" fillId="4" borderId="0" xfId="1" applyFont="1" applyFill="1" applyBorder="1" applyAlignment="1">
      <alignment horizontal="center" wrapText="1"/>
    </xf>
    <xf numFmtId="0" fontId="4" fillId="4" borderId="0" xfId="1" applyFont="1" applyFill="1" applyBorder="1" applyAlignment="1">
      <alignment horizontal="left" wrapText="1"/>
    </xf>
    <xf numFmtId="0" fontId="22" fillId="0" borderId="0" xfId="0" applyFont="1"/>
    <xf numFmtId="164" fontId="20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wrapText="1"/>
    </xf>
    <xf numFmtId="164" fontId="11" fillId="4" borderId="1" xfId="1" applyNumberFormat="1" applyFont="1" applyFill="1" applyBorder="1" applyAlignment="1">
      <alignment vertical="center" wrapText="1"/>
    </xf>
    <xf numFmtId="164" fontId="4" fillId="4" borderId="0" xfId="1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1" fillId="4" borderId="1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4" fillId="3" borderId="1" xfId="0" applyFont="1" applyFill="1" applyBorder="1"/>
    <xf numFmtId="0" fontId="24" fillId="3" borderId="1" xfId="0" applyFont="1" applyFill="1" applyBorder="1" applyAlignment="1">
      <alignment wrapText="1"/>
    </xf>
    <xf numFmtId="4" fontId="0" fillId="0" borderId="1" xfId="0" applyNumberFormat="1" applyBorder="1"/>
    <xf numFmtId="44" fontId="0" fillId="0" borderId="1" xfId="0" applyNumberFormat="1" applyBorder="1"/>
    <xf numFmtId="0" fontId="24" fillId="0" borderId="1" xfId="0" applyFont="1" applyBorder="1"/>
    <xf numFmtId="4" fontId="24" fillId="0" borderId="1" xfId="0" applyNumberFormat="1" applyFont="1" applyBorder="1"/>
    <xf numFmtId="44" fontId="24" fillId="0" borderId="1" xfId="0" applyNumberFormat="1" applyFont="1" applyBorder="1"/>
    <xf numFmtId="0" fontId="2" fillId="4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4" fontId="5" fillId="4" borderId="1" xfId="2" applyNumberFormat="1" applyFont="1" applyFill="1" applyBorder="1" applyAlignment="1">
      <alignment horizontal="center" vertical="top" wrapText="1"/>
    </xf>
    <xf numFmtId="4" fontId="2" fillId="4" borderId="1" xfId="2" applyNumberFormat="1" applyFont="1" applyFill="1" applyBorder="1" applyAlignment="1">
      <alignment horizontal="center" vertical="top" wrapText="1"/>
    </xf>
    <xf numFmtId="9" fontId="2" fillId="4" borderId="1" xfId="2" applyNumberFormat="1" applyFont="1" applyFill="1" applyBorder="1" applyAlignment="1">
      <alignment horizontal="center" vertical="top" wrapText="1"/>
    </xf>
    <xf numFmtId="44" fontId="2" fillId="4" borderId="1" xfId="2" applyNumberFormat="1" applyFont="1" applyFill="1" applyBorder="1" applyAlignment="1">
      <alignment horizontal="center" vertical="top" wrapText="1"/>
    </xf>
    <xf numFmtId="0" fontId="0" fillId="4" borderId="0" xfId="0" applyFill="1"/>
    <xf numFmtId="0" fontId="25" fillId="3" borderId="1" xfId="1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left" vertical="center" wrapText="1"/>
    </xf>
    <xf numFmtId="0" fontId="25" fillId="2" borderId="1" xfId="2" applyFont="1" applyFill="1" applyBorder="1" applyAlignment="1">
      <alignment horizontal="center" vertical="center" wrapText="1"/>
    </xf>
    <xf numFmtId="0" fontId="25" fillId="2" borderId="8" xfId="2" applyFont="1" applyFill="1" applyBorder="1" applyAlignment="1">
      <alignment horizontal="center" vertical="center" wrapText="1"/>
    </xf>
    <xf numFmtId="0" fontId="25" fillId="2" borderId="8" xfId="2" applyFont="1" applyFill="1" applyBorder="1" applyAlignment="1">
      <alignment vertical="center" wrapText="1"/>
    </xf>
    <xf numFmtId="0" fontId="25" fillId="2" borderId="9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25" fillId="2" borderId="7" xfId="2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44" fontId="25" fillId="2" borderId="1" xfId="2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1" fillId="0" borderId="2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/>
    </xf>
    <xf numFmtId="0" fontId="12" fillId="2" borderId="1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top" wrapText="1"/>
    </xf>
    <xf numFmtId="0" fontId="2" fillId="0" borderId="6" xfId="2" applyFont="1" applyBorder="1" applyAlignment="1">
      <alignment horizontal="left" vertical="top" wrapText="1"/>
    </xf>
    <xf numFmtId="0" fontId="4" fillId="0" borderId="6" xfId="2" applyFont="1" applyBorder="1" applyAlignment="1">
      <alignment horizontal="left" vertical="top"/>
    </xf>
    <xf numFmtId="0" fontId="2" fillId="0" borderId="3" xfId="2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10" xfId="2" applyNumberFormat="1" applyFont="1" applyBorder="1" applyAlignment="1">
      <alignment horizontal="center" vertical="center" wrapText="1"/>
    </xf>
    <xf numFmtId="0" fontId="2" fillId="0" borderId="11" xfId="2" applyNumberFormat="1" applyFont="1" applyBorder="1" applyAlignment="1">
      <alignment horizontal="center" vertical="center" wrapText="1"/>
    </xf>
    <xf numFmtId="0" fontId="2" fillId="0" borderId="12" xfId="2" applyNumberFormat="1" applyFont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2" fillId="0" borderId="1" xfId="2" applyNumberFormat="1" applyFont="1" applyBorder="1" applyAlignment="1">
      <alignment horizontal="center" vertical="center" wrapText="1"/>
    </xf>
    <xf numFmtId="0" fontId="25" fillId="2" borderId="8" xfId="2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14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7" fillId="4" borderId="13" xfId="1" applyFont="1" applyFill="1" applyBorder="1" applyAlignment="1">
      <alignment horizontal="left" wrapText="1"/>
    </xf>
    <xf numFmtId="0" fontId="17" fillId="4" borderId="14" xfId="1" applyFont="1" applyFill="1" applyBorder="1" applyAlignment="1">
      <alignment horizontal="left" wrapText="1"/>
    </xf>
    <xf numFmtId="0" fontId="18" fillId="4" borderId="13" xfId="0" applyFont="1" applyFill="1" applyBorder="1" applyAlignment="1">
      <alignment horizontal="left" wrapText="1"/>
    </xf>
    <xf numFmtId="0" fontId="18" fillId="4" borderId="14" xfId="0" applyFont="1" applyFill="1" applyBorder="1" applyAlignment="1">
      <alignment horizontal="left" wrapText="1"/>
    </xf>
    <xf numFmtId="0" fontId="25" fillId="3" borderId="13" xfId="1" applyFont="1" applyFill="1" applyBorder="1" applyAlignment="1">
      <alignment horizontal="center" vertical="center" wrapText="1"/>
    </xf>
    <xf numFmtId="0" fontId="25" fillId="3" borderId="14" xfId="1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29" fillId="3" borderId="1" xfId="1" applyFont="1" applyFill="1" applyBorder="1" applyAlignment="1">
      <alignment horizontal="center" vertical="center" wrapText="1"/>
    </xf>
    <xf numFmtId="0" fontId="29" fillId="3" borderId="1" xfId="1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31" fillId="4" borderId="1" xfId="1" applyFont="1" applyFill="1" applyBorder="1" applyAlignment="1">
      <alignment horizontal="left" wrapText="1"/>
    </xf>
    <xf numFmtId="0" fontId="32" fillId="4" borderId="13" xfId="1" applyFont="1" applyFill="1" applyBorder="1" applyAlignment="1">
      <alignment horizontal="left" wrapText="1"/>
    </xf>
    <xf numFmtId="0" fontId="32" fillId="4" borderId="14" xfId="1" applyFont="1" applyFill="1" applyBorder="1" applyAlignment="1">
      <alignment horizontal="left" wrapText="1"/>
    </xf>
    <xf numFmtId="0" fontId="33" fillId="0" borderId="1" xfId="0" applyFont="1" applyBorder="1" applyAlignment="1">
      <alignment vertical="center"/>
    </xf>
    <xf numFmtId="164" fontId="33" fillId="0" borderId="1" xfId="0" applyNumberFormat="1" applyFont="1" applyBorder="1" applyAlignment="1">
      <alignment vertical="center"/>
    </xf>
    <xf numFmtId="164" fontId="31" fillId="4" borderId="1" xfId="1" applyNumberFormat="1" applyFont="1" applyFill="1" applyBorder="1" applyAlignment="1">
      <alignment vertical="center" wrapText="1"/>
    </xf>
    <xf numFmtId="0" fontId="31" fillId="4" borderId="1" xfId="1" applyFont="1" applyFill="1" applyBorder="1" applyAlignment="1">
      <alignment vertical="center" wrapText="1"/>
    </xf>
    <xf numFmtId="0" fontId="34" fillId="4" borderId="1" xfId="1" applyFont="1" applyFill="1" applyBorder="1" applyAlignment="1">
      <alignment horizontal="center" wrapText="1"/>
    </xf>
    <xf numFmtId="164" fontId="35" fillId="0" borderId="1" xfId="0" applyNumberFormat="1" applyFont="1" applyBorder="1" applyAlignment="1">
      <alignment vertical="center"/>
    </xf>
    <xf numFmtId="0" fontId="36" fillId="4" borderId="13" xfId="0" applyFont="1" applyFill="1" applyBorder="1" applyAlignment="1">
      <alignment horizontal="left" wrapText="1"/>
    </xf>
    <xf numFmtId="0" fontId="36" fillId="4" borderId="14" xfId="0" applyFont="1" applyFill="1" applyBorder="1" applyAlignment="1">
      <alignment horizontal="left" wrapText="1"/>
    </xf>
    <xf numFmtId="0" fontId="37" fillId="4" borderId="1" xfId="0" applyFont="1" applyFill="1" applyBorder="1"/>
    <xf numFmtId="0" fontId="37" fillId="0" borderId="0" xfId="0" applyFont="1"/>
    <xf numFmtId="0" fontId="38" fillId="4" borderId="0" xfId="1" applyFont="1" applyFill="1" applyBorder="1" applyAlignment="1">
      <alignment horizontal="left" wrapText="1"/>
    </xf>
    <xf numFmtId="0" fontId="39" fillId="4" borderId="0" xfId="1" applyFont="1" applyFill="1" applyBorder="1" applyAlignment="1">
      <alignment horizontal="center" wrapText="1"/>
    </xf>
    <xf numFmtId="0" fontId="39" fillId="4" borderId="0" xfId="1" applyFont="1" applyFill="1" applyBorder="1" applyAlignment="1">
      <alignment horizontal="left" wrapText="1"/>
    </xf>
    <xf numFmtId="164" fontId="39" fillId="4" borderId="0" xfId="1" applyNumberFormat="1" applyFont="1" applyFill="1" applyBorder="1" applyAlignment="1">
      <alignment horizontal="left" wrapText="1"/>
    </xf>
    <xf numFmtId="0" fontId="40" fillId="4" borderId="0" xfId="1" applyFont="1" applyFill="1" applyBorder="1" applyAlignment="1">
      <alignment horizontal="center" wrapText="1"/>
    </xf>
  </cellXfs>
  <cellStyles count="6">
    <cellStyle name="Normal 5" xfId="5"/>
    <cellStyle name="Normal_Cennik Ethicon 2006" xfId="4"/>
    <cellStyle name="Normalny" xfId="0" builtinId="0"/>
    <cellStyle name="Normalny 2" xfId="2"/>
    <cellStyle name="Normalny 3" xfId="1"/>
    <cellStyle name="Normalny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owalewska/Desktop/dr%20Juchimiuk-%20Chirurgia%20onkologiczna/Staplery%20&#321;apy%20dr%20Juchimiuk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B14" t="str">
            <v xml:space="preserve">Jednorazowa rączka staplera liniowego z nożem wbudowanym w ładunek , umożliwiająca sekfencyjną regulację wysokości zszywek przeznaczonych do tkanki standardowej ( 1,5 mm po zamknięciu ), pośredniej ( 1,8 mm po zamknięciu ) i grubej ( 2 mm po zamknięciu ).Stapler kompatybilny z uniwersalnym ładunkiem posiadającym sześć rzędów zszywek wykonanych w technologii przestrzennej 3D o długości lini szwu 81 mm . Stapler niezaładowany ładunkiem. </v>
          </cell>
        </row>
        <row r="15">
          <cell r="B15" t="str">
            <v xml:space="preserve">Uniwersalny ładunek do jednorazowego staplera liniowego z nożem ( wbudowanym w ładunek ), posiadającego sekfencyjną regulację wysokości zszywek przeznaczonych do tkanki standardowej ( 1,5 mm po zamknięciu ) , pośredniej ( 1,8 mm po zamknięciu ) i grubej ( 2 mm po zamknięciu ) . Ładunek posiadający sześć rzędów zszywek wykonanych w technologii przestrzennej 3D o długości lini szwu 81 mm. </v>
          </cell>
        </row>
        <row r="16">
          <cell r="B16" t="str">
            <v>Zestaw do przednich niskich resekcji. Jeden jednorazowy stapler zamykająco tnący z zakrzywioną główką (kształt półksiężyca), długość linii cięcia 40mm. Stapler umożliwia sześciokrotne wystrzelenie ładunku podczas jednego zabiegu, zawiera ładunek do tkanki grubej (zielony 2mm) lub standardowej (niebieski 1,5mm) + Jednorazowy stapler okrężny wygięty z kontrolowanym dociskiem tkanki i regulowaną wysokością zamknięcia zszywki. Rozmiary staplera: 21 lub 25 lub 29 lub 33 mm. Zestaw musi zawierać jeden stapler zamykająco tnący i jeden stapler okrężny. (Zamawiający każdorazowo określi rodzaje staplerów)</v>
          </cell>
        </row>
        <row r="17">
          <cell r="B17" t="str">
            <v>Jednorazowy stapler okrężny wygięty z kontrolowanym dociskiem tkanki i regulowaną wysokością zamknięcia zszywki w zakresie od 1 mm do 2,5 mm. Rozmiary staplera: 21, 25, 29 i 33 mm. Wysokość otwartej zszywki 5,5mm. Ergonomiczny uchwyt staplera pokryty antypoślizgową gumową powłoką. (Zamawiający każdorazowo określi rozmiar staplera przy składaniu zamówienia)</v>
          </cell>
        </row>
        <row r="18">
          <cell r="B18" t="str">
            <v>Jednorazowy endoskopowy stapler okrężny wygięty z kontrolowanym dociskiem tkanki i regulowaną wysokością zamknięcia zszywki w zakresie od 1 mm do 2,5 mm. Rozmiary staplera: 21, 25, 29 i 33 mm. Wysokość otwartej zszywki 5,5mm. Ergonomiczny uchwyt staplera pokryty antypoślizgową gumową powłoką. Stapler uszczelniony w kolorze czarnym (Zamawiający każdorazowo określi rozmiar staplera przy składaniu zamówienia)</v>
          </cell>
        </row>
        <row r="19">
          <cell r="B19" t="str">
            <v xml:space="preserve">Jednorazowa rękojeść staplera endoskopowego z wbudowanym przegubem w ramieniu, stanowiącym integralną część rękojeści. Przegub umożliwiający obustronne zgięcie (artykulację) ramienia. Konstrukcja rękojeści umożliwiająca jednoręczną obsługę zgięcia ramienia. Rękojeść przeznaczona do ładunków wykonujących zespolenie o długości 60mm posiadająca dwie dźwignie zamykającą i spustową. Długość ramienia 34 cm. </v>
          </cell>
        </row>
        <row r="20">
          <cell r="B20" t="str">
            <v>Jednorazowy ładunek liniowy do staplera endoskopowego, umożliwiający wykonanie zespolenia na długości 60 mm, ładowany w szczęki staplera. Ładunek wyposażony w asymetrycznie wygięte zszywki o wys. 2,6 mm do tkanki cienkiej (wys. zszywki 1 mm po zamknięciu) lub o wys. 3,6 do tkanki standardowej (wys. zszywki 1,5 mm po zamknięciu) lub o wys 3,8 mm do tkanki pośredniej (wys. zszywki 1,8 mm po zamknięciu) lub o wys.4,1 do tkanki grubej (wys. zszywki 2,0 mm po zamknięciu) Ładunek posiada specjalnie zaprojektowaną chwytną powierzchnię, z wysuniętymi lożami zszywek ponad jego powierzchnię, zapobiegającą wysuwaniu się tkanki podczas odpalania staplera. (Zamawiający każdorazowo określi rodzaj ładunku przy składaniu zamówienia)</v>
          </cell>
        </row>
        <row r="21">
          <cell r="B21" t="str">
            <v>Jednorazowy port dostępu laparoskopowego średni do sciany brzucha o grubości 4-7cm</v>
          </cell>
        </row>
        <row r="22">
          <cell r="B22" t="str">
            <v>Jednorazowa pokrywa (zawór) uszczelniająca wykonana z poliuretanu, przeznaczona do portów dostępu laparoskopowego w rozmiarach małych, średnich i dużych</v>
          </cell>
        </row>
        <row r="23">
          <cell r="B23" t="str">
            <v>Jednorazowe nożyczki do cięcia i koagulacji tkanek z wbudowaną aktywacją ręczną, zamykające naczynia do 7 mm włącznie, wykorzystujące zaawansowaną technologię bipolarną, współpracujące z kompatybilnym generatorem, uchwyt pistoletowy, zakrzywione bransze robocze dł.38mm, długość ramienia 20cm. Rotacja pełna 360°. Dwa przyciski aktywujące umieszczone jeden pod drugim (górny niebieski aktywuje energie dolny szary uruchamia nóż). Końcówka robocza zaprojektowana do jednoręcznego użycia.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workbookViewId="0">
      <selection activeCell="C10" sqref="C10:D18"/>
    </sheetView>
  </sheetViews>
  <sheetFormatPr defaultRowHeight="14.25"/>
  <cols>
    <col min="1" max="1" width="5.875" customWidth="1"/>
    <col min="2" max="2" width="16.625" customWidth="1"/>
    <col min="3" max="3" width="22.75" customWidth="1"/>
    <col min="4" max="4" width="21.625" customWidth="1"/>
    <col min="5" max="5" width="12.375" customWidth="1"/>
  </cols>
  <sheetData>
    <row r="3" spans="1:5">
      <c r="B3" t="s">
        <v>112</v>
      </c>
    </row>
    <row r="5" spans="1:5">
      <c r="A5" t="s">
        <v>113</v>
      </c>
    </row>
    <row r="7" spans="1:5">
      <c r="A7" s="106" t="s">
        <v>118</v>
      </c>
      <c r="B7" s="106"/>
      <c r="C7" s="106"/>
      <c r="D7" s="106"/>
      <c r="E7" s="106"/>
    </row>
    <row r="8" spans="1:5">
      <c r="A8" s="107"/>
      <c r="B8" s="107"/>
      <c r="C8" s="107"/>
      <c r="D8" s="107"/>
      <c r="E8" s="107"/>
    </row>
    <row r="9" spans="1:5" ht="30">
      <c r="A9" s="81" t="s">
        <v>3</v>
      </c>
      <c r="B9" s="81" t="s">
        <v>114</v>
      </c>
      <c r="C9" s="82" t="s">
        <v>115</v>
      </c>
      <c r="D9" s="82" t="s">
        <v>116</v>
      </c>
      <c r="E9" s="81" t="s">
        <v>117</v>
      </c>
    </row>
    <row r="10" spans="1:5">
      <c r="A10" s="80">
        <v>1</v>
      </c>
      <c r="B10" s="79"/>
      <c r="C10" s="83"/>
      <c r="D10" s="84"/>
      <c r="E10" s="79"/>
    </row>
    <row r="11" spans="1:5">
      <c r="A11" s="80">
        <v>2</v>
      </c>
      <c r="B11" s="79"/>
      <c r="C11" s="83"/>
      <c r="D11" s="84"/>
      <c r="E11" s="79"/>
    </row>
    <row r="12" spans="1:5">
      <c r="A12" s="80">
        <v>3</v>
      </c>
      <c r="B12" s="79"/>
      <c r="C12" s="83"/>
      <c r="D12" s="84"/>
      <c r="E12" s="79"/>
    </row>
    <row r="13" spans="1:5">
      <c r="A13" s="80">
        <v>4</v>
      </c>
      <c r="B13" s="79"/>
      <c r="C13" s="83"/>
      <c r="D13" s="84"/>
      <c r="E13" s="79"/>
    </row>
    <row r="14" spans="1:5">
      <c r="A14" s="80">
        <v>5</v>
      </c>
      <c r="B14" s="79"/>
      <c r="C14" s="83"/>
      <c r="D14" s="84"/>
      <c r="E14" s="79"/>
    </row>
    <row r="15" spans="1:5">
      <c r="A15" s="80">
        <v>6</v>
      </c>
      <c r="B15" s="79"/>
      <c r="C15" s="83"/>
      <c r="D15" s="84"/>
      <c r="E15" s="79"/>
    </row>
    <row r="16" spans="1:5">
      <c r="A16" s="80">
        <v>7</v>
      </c>
      <c r="B16" s="79"/>
      <c r="C16" s="83"/>
      <c r="D16" s="84"/>
      <c r="E16" s="79"/>
    </row>
    <row r="17" spans="1:5">
      <c r="A17" s="80">
        <v>8</v>
      </c>
      <c r="B17" s="79"/>
      <c r="C17" s="83"/>
      <c r="D17" s="84"/>
      <c r="E17" s="79"/>
    </row>
    <row r="18" spans="1:5" ht="15">
      <c r="A18" s="79"/>
      <c r="B18" s="85" t="s">
        <v>44</v>
      </c>
      <c r="C18" s="86"/>
      <c r="D18" s="87"/>
      <c r="E18" s="79"/>
    </row>
    <row r="19" spans="1:5">
      <c r="A19" s="79"/>
      <c r="B19" s="79"/>
      <c r="C19" s="79"/>
      <c r="D19" s="79"/>
      <c r="E19" s="79"/>
    </row>
    <row r="22" spans="1:5">
      <c r="B22" t="s">
        <v>99</v>
      </c>
    </row>
    <row r="23" spans="1:5">
      <c r="B23" t="s">
        <v>100</v>
      </c>
    </row>
    <row r="27" spans="1:5">
      <c r="A27" t="s">
        <v>101</v>
      </c>
      <c r="D27" t="s">
        <v>102</v>
      </c>
    </row>
    <row r="28" spans="1:5">
      <c r="A28" t="s">
        <v>103</v>
      </c>
      <c r="D28" t="s">
        <v>104</v>
      </c>
    </row>
  </sheetData>
  <mergeCells count="1">
    <mergeCell ref="A7:E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A3" sqref="A3:L3"/>
    </sheetView>
  </sheetViews>
  <sheetFormatPr defaultRowHeight="14.25"/>
  <cols>
    <col min="1" max="1" width="5.875" customWidth="1"/>
    <col min="2" max="2" width="6.125" customWidth="1"/>
    <col min="3" max="3" width="14.5" customWidth="1"/>
  </cols>
  <sheetData>
    <row r="1" spans="1:1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12" t="s">
        <v>1</v>
      </c>
      <c r="B2" s="12"/>
      <c r="C2" s="12"/>
      <c r="D2" s="2"/>
      <c r="E2" s="2"/>
      <c r="F2" s="2"/>
      <c r="G2" s="2"/>
      <c r="H2" s="2"/>
      <c r="I2" s="2"/>
      <c r="J2" s="2"/>
      <c r="K2" s="2"/>
      <c r="L2" s="2"/>
    </row>
    <row r="3" spans="1:12" ht="117.75" customHeight="1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58.5" customHeight="1">
      <c r="A4" s="97" t="s">
        <v>3</v>
      </c>
      <c r="B4" s="97" t="s">
        <v>4</v>
      </c>
      <c r="C4" s="97" t="s">
        <v>5</v>
      </c>
      <c r="D4" s="97" t="s">
        <v>6</v>
      </c>
      <c r="E4" s="97" t="s">
        <v>7</v>
      </c>
      <c r="F4" s="97" t="s">
        <v>8</v>
      </c>
      <c r="G4" s="97" t="s">
        <v>119</v>
      </c>
      <c r="H4" s="97" t="s">
        <v>9</v>
      </c>
      <c r="I4" s="97" t="s">
        <v>10</v>
      </c>
      <c r="J4" s="97" t="s">
        <v>11</v>
      </c>
      <c r="K4" s="97" t="s">
        <v>47</v>
      </c>
      <c r="L4" s="97" t="s">
        <v>12</v>
      </c>
    </row>
    <row r="5" spans="1:12">
      <c r="A5" s="4">
        <v>1</v>
      </c>
      <c r="B5" s="4" t="s">
        <v>13</v>
      </c>
      <c r="C5" s="4" t="s">
        <v>14</v>
      </c>
      <c r="D5" s="4" t="s">
        <v>15</v>
      </c>
      <c r="E5" s="4">
        <v>1</v>
      </c>
      <c r="F5" s="4">
        <v>36</v>
      </c>
      <c r="G5" s="3"/>
      <c r="H5" s="10"/>
      <c r="I5" s="5"/>
      <c r="J5" s="6"/>
      <c r="K5" s="11"/>
      <c r="L5" s="5"/>
    </row>
    <row r="6" spans="1:12">
      <c r="A6" s="4">
        <v>2</v>
      </c>
      <c r="B6" s="4" t="s">
        <v>16</v>
      </c>
      <c r="C6" s="4" t="s">
        <v>14</v>
      </c>
      <c r="D6" s="4" t="s">
        <v>17</v>
      </c>
      <c r="E6" s="4">
        <v>1</v>
      </c>
      <c r="F6" s="4">
        <v>180</v>
      </c>
      <c r="G6" s="3"/>
      <c r="H6" s="10"/>
      <c r="I6" s="16"/>
      <c r="J6" s="6"/>
      <c r="K6" s="11"/>
      <c r="L6" s="16"/>
    </row>
    <row r="7" spans="1:12" ht="25.5">
      <c r="A7" s="4">
        <v>3</v>
      </c>
      <c r="B7" s="4" t="s">
        <v>13</v>
      </c>
      <c r="C7" s="4" t="s">
        <v>18</v>
      </c>
      <c r="D7" s="4">
        <v>70</v>
      </c>
      <c r="E7" s="4">
        <v>1</v>
      </c>
      <c r="F7" s="4">
        <v>72</v>
      </c>
      <c r="G7" s="3"/>
      <c r="H7" s="10"/>
      <c r="I7" s="16"/>
      <c r="J7" s="6"/>
      <c r="K7" s="11"/>
      <c r="L7" s="16"/>
    </row>
    <row r="8" spans="1:12" ht="25.5">
      <c r="A8" s="4">
        <v>4</v>
      </c>
      <c r="B8" s="4" t="s">
        <v>16</v>
      </c>
      <c r="C8" s="4" t="s">
        <v>18</v>
      </c>
      <c r="D8" s="4" t="s">
        <v>19</v>
      </c>
      <c r="E8" s="4">
        <v>1</v>
      </c>
      <c r="F8" s="4">
        <v>72</v>
      </c>
      <c r="G8" s="3"/>
      <c r="H8" s="10"/>
      <c r="I8" s="16"/>
      <c r="J8" s="6"/>
      <c r="K8" s="11"/>
      <c r="L8" s="16"/>
    </row>
    <row r="9" spans="1:12" ht="25.5">
      <c r="A9" s="4">
        <v>5</v>
      </c>
      <c r="B9" s="4" t="s">
        <v>16</v>
      </c>
      <c r="C9" s="4" t="s">
        <v>20</v>
      </c>
      <c r="D9" s="4">
        <v>70</v>
      </c>
      <c r="E9" s="4">
        <v>1</v>
      </c>
      <c r="F9" s="4">
        <v>180</v>
      </c>
      <c r="G9" s="3"/>
      <c r="H9" s="10"/>
      <c r="I9" s="16"/>
      <c r="J9" s="6"/>
      <c r="K9" s="11"/>
      <c r="L9" s="16"/>
    </row>
    <row r="10" spans="1:12" ht="25.5">
      <c r="A10" s="4">
        <v>6</v>
      </c>
      <c r="B10" s="4" t="s">
        <v>21</v>
      </c>
      <c r="C10" s="4" t="s">
        <v>22</v>
      </c>
      <c r="D10" s="4">
        <v>70</v>
      </c>
      <c r="E10" s="4">
        <v>1</v>
      </c>
      <c r="F10" s="4">
        <v>72</v>
      </c>
      <c r="G10" s="3"/>
      <c r="H10" s="10"/>
      <c r="I10" s="16"/>
      <c r="J10" s="6"/>
      <c r="K10" s="11"/>
      <c r="L10" s="16"/>
    </row>
    <row r="11" spans="1:12" ht="25.5">
      <c r="A11" s="4">
        <v>7</v>
      </c>
      <c r="B11" s="4" t="s">
        <v>21</v>
      </c>
      <c r="C11" s="4" t="s">
        <v>23</v>
      </c>
      <c r="D11" s="4" t="s">
        <v>24</v>
      </c>
      <c r="E11" s="4">
        <v>1</v>
      </c>
      <c r="F11" s="4">
        <v>36</v>
      </c>
      <c r="G11" s="3"/>
      <c r="H11" s="10"/>
      <c r="I11" s="16"/>
      <c r="J11" s="6"/>
      <c r="K11" s="11"/>
      <c r="L11" s="16"/>
    </row>
    <row r="12" spans="1:12" ht="25.5">
      <c r="A12" s="4">
        <v>8</v>
      </c>
      <c r="B12" s="4" t="s">
        <v>16</v>
      </c>
      <c r="C12" s="4" t="s">
        <v>25</v>
      </c>
      <c r="D12" s="4" t="s">
        <v>24</v>
      </c>
      <c r="E12" s="4">
        <v>1</v>
      </c>
      <c r="F12" s="4">
        <v>252</v>
      </c>
      <c r="G12" s="3"/>
      <c r="H12" s="10"/>
      <c r="I12" s="16"/>
      <c r="J12" s="6"/>
      <c r="K12" s="11"/>
      <c r="L12" s="16"/>
    </row>
    <row r="13" spans="1:12" ht="25.5">
      <c r="A13" s="4">
        <v>9</v>
      </c>
      <c r="B13" s="4" t="s">
        <v>21</v>
      </c>
      <c r="C13" s="4" t="s">
        <v>25</v>
      </c>
      <c r="D13" s="4" t="s">
        <v>26</v>
      </c>
      <c r="E13" s="4">
        <v>1</v>
      </c>
      <c r="F13" s="4">
        <v>180</v>
      </c>
      <c r="G13" s="3"/>
      <c r="H13" s="10"/>
      <c r="I13" s="16"/>
      <c r="J13" s="6"/>
      <c r="K13" s="11"/>
      <c r="L13" s="16"/>
    </row>
    <row r="14" spans="1:12">
      <c r="A14" s="4">
        <v>10</v>
      </c>
      <c r="B14" s="4" t="s">
        <v>21</v>
      </c>
      <c r="C14" s="4" t="s">
        <v>14</v>
      </c>
      <c r="D14" s="4" t="s">
        <v>17</v>
      </c>
      <c r="E14" s="4">
        <v>1</v>
      </c>
      <c r="F14" s="4">
        <v>180</v>
      </c>
      <c r="G14" s="3"/>
      <c r="H14" s="10"/>
      <c r="I14" s="16"/>
      <c r="J14" s="6"/>
      <c r="K14" s="11"/>
      <c r="L14" s="16"/>
    </row>
    <row r="15" spans="1:12" ht="25.5">
      <c r="A15" s="4">
        <v>11</v>
      </c>
      <c r="B15" s="4">
        <v>0</v>
      </c>
      <c r="C15" s="4" t="s">
        <v>27</v>
      </c>
      <c r="D15" s="4" t="s">
        <v>26</v>
      </c>
      <c r="E15" s="4">
        <v>1</v>
      </c>
      <c r="F15" s="4">
        <v>144</v>
      </c>
      <c r="G15" s="3"/>
      <c r="H15" s="10"/>
      <c r="I15" s="16"/>
      <c r="J15" s="6"/>
      <c r="K15" s="11"/>
      <c r="L15" s="16"/>
    </row>
    <row r="16" spans="1:12" ht="25.5">
      <c r="A16" s="4">
        <v>12</v>
      </c>
      <c r="B16" s="4">
        <v>0</v>
      </c>
      <c r="C16" s="4" t="s">
        <v>28</v>
      </c>
      <c r="D16" s="4" t="s">
        <v>26</v>
      </c>
      <c r="E16" s="4">
        <v>1</v>
      </c>
      <c r="F16" s="4">
        <v>144</v>
      </c>
      <c r="G16" s="3"/>
      <c r="H16" s="10"/>
      <c r="I16" s="16"/>
      <c r="J16" s="6"/>
      <c r="K16" s="11"/>
      <c r="L16" s="16"/>
    </row>
    <row r="17" spans="1:12">
      <c r="A17" s="4">
        <v>13</v>
      </c>
      <c r="B17" s="4">
        <v>0</v>
      </c>
      <c r="C17" s="4" t="s">
        <v>14</v>
      </c>
      <c r="D17" s="4" t="s">
        <v>17</v>
      </c>
      <c r="E17" s="4">
        <v>1</v>
      </c>
      <c r="F17" s="4">
        <v>108</v>
      </c>
      <c r="G17" s="3"/>
      <c r="H17" s="10"/>
      <c r="I17" s="16"/>
      <c r="J17" s="6"/>
      <c r="K17" s="11"/>
      <c r="L17" s="16"/>
    </row>
    <row r="18" spans="1:12" ht="25.5">
      <c r="A18" s="4">
        <v>14</v>
      </c>
      <c r="B18" s="4">
        <v>1</v>
      </c>
      <c r="C18" s="4" t="s">
        <v>29</v>
      </c>
      <c r="D18" s="4" t="s">
        <v>26</v>
      </c>
      <c r="E18" s="4">
        <v>1</v>
      </c>
      <c r="F18" s="4">
        <v>144</v>
      </c>
      <c r="G18" s="3"/>
      <c r="H18" s="10"/>
      <c r="I18" s="16"/>
      <c r="J18" s="6"/>
      <c r="K18" s="11"/>
      <c r="L18" s="16"/>
    </row>
    <row r="19" spans="1:12">
      <c r="A19" s="4">
        <v>15</v>
      </c>
      <c r="B19" s="4">
        <v>1</v>
      </c>
      <c r="C19" s="4" t="s">
        <v>14</v>
      </c>
      <c r="D19" s="4" t="s">
        <v>17</v>
      </c>
      <c r="E19" s="4">
        <v>1</v>
      </c>
      <c r="F19" s="4">
        <v>144</v>
      </c>
      <c r="G19" s="3"/>
      <c r="H19" s="10"/>
      <c r="I19" s="16"/>
      <c r="J19" s="6"/>
      <c r="K19" s="11"/>
      <c r="L19" s="16"/>
    </row>
    <row r="20" spans="1:12" ht="25.5">
      <c r="A20" s="4">
        <v>16</v>
      </c>
      <c r="B20" s="4">
        <v>1</v>
      </c>
      <c r="C20" s="4" t="s">
        <v>20</v>
      </c>
      <c r="D20" s="4" t="s">
        <v>26</v>
      </c>
      <c r="E20" s="4">
        <v>1</v>
      </c>
      <c r="F20" s="4">
        <v>180</v>
      </c>
      <c r="G20" s="3"/>
      <c r="H20" s="10"/>
      <c r="I20" s="16"/>
      <c r="J20" s="6"/>
      <c r="K20" s="11"/>
      <c r="L20" s="16"/>
    </row>
    <row r="21" spans="1:12" ht="25.5">
      <c r="A21" s="4">
        <v>17</v>
      </c>
      <c r="B21" s="4">
        <v>1</v>
      </c>
      <c r="C21" s="4" t="s">
        <v>30</v>
      </c>
      <c r="D21" s="4" t="s">
        <v>31</v>
      </c>
      <c r="E21" s="4">
        <v>1</v>
      </c>
      <c r="F21" s="4">
        <v>288</v>
      </c>
      <c r="G21" s="3"/>
      <c r="H21" s="10"/>
      <c r="I21" s="16"/>
      <c r="J21" s="6"/>
      <c r="K21" s="11"/>
      <c r="L21" s="16"/>
    </row>
    <row r="22" spans="1:12" ht="25.5">
      <c r="A22" s="4">
        <v>18</v>
      </c>
      <c r="B22" s="4">
        <v>1</v>
      </c>
      <c r="C22" s="4" t="s">
        <v>32</v>
      </c>
      <c r="D22" s="4" t="s">
        <v>26</v>
      </c>
      <c r="E22" s="4">
        <v>1</v>
      </c>
      <c r="F22" s="4">
        <v>72</v>
      </c>
      <c r="G22" s="3"/>
      <c r="H22" s="10"/>
      <c r="I22" s="16"/>
      <c r="J22" s="6"/>
      <c r="K22" s="11"/>
      <c r="L22" s="16"/>
    </row>
    <row r="23" spans="1:12">
      <c r="A23" s="4">
        <v>19</v>
      </c>
      <c r="B23" s="4">
        <v>2</v>
      </c>
      <c r="C23" s="4" t="s">
        <v>14</v>
      </c>
      <c r="D23" s="4" t="s">
        <v>17</v>
      </c>
      <c r="E23" s="4">
        <v>1</v>
      </c>
      <c r="F23" s="4">
        <v>36</v>
      </c>
      <c r="G23" s="3"/>
      <c r="H23" s="10"/>
      <c r="I23" s="16"/>
      <c r="J23" s="6"/>
      <c r="K23" s="11"/>
      <c r="L23" s="16"/>
    </row>
    <row r="24" spans="1:12" ht="25.5">
      <c r="A24" s="4">
        <v>20</v>
      </c>
      <c r="B24" s="4" t="s">
        <v>13</v>
      </c>
      <c r="C24" s="4" t="s">
        <v>33</v>
      </c>
      <c r="D24" s="4">
        <v>45</v>
      </c>
      <c r="E24" s="4">
        <v>1</v>
      </c>
      <c r="F24" s="4">
        <v>36</v>
      </c>
      <c r="G24" s="3"/>
      <c r="H24" s="10"/>
      <c r="I24" s="16"/>
      <c r="J24" s="6"/>
      <c r="K24" s="11"/>
      <c r="L24" s="16"/>
    </row>
    <row r="25" spans="1:12" ht="25.5">
      <c r="A25" s="4">
        <v>21</v>
      </c>
      <c r="B25" s="4">
        <v>2</v>
      </c>
      <c r="C25" s="4" t="s">
        <v>34</v>
      </c>
      <c r="D25" s="4">
        <v>90</v>
      </c>
      <c r="E25" s="4">
        <v>1</v>
      </c>
      <c r="F25" s="4">
        <v>72</v>
      </c>
      <c r="G25" s="3"/>
      <c r="H25" s="10"/>
      <c r="I25" s="16"/>
      <c r="J25" s="6"/>
      <c r="K25" s="11"/>
      <c r="L25" s="16"/>
    </row>
    <row r="26" spans="1:12" ht="25.5">
      <c r="A26" s="4">
        <v>22</v>
      </c>
      <c r="B26" s="4">
        <v>2</v>
      </c>
      <c r="C26" s="4" t="s">
        <v>35</v>
      </c>
      <c r="D26" s="4">
        <v>70</v>
      </c>
      <c r="E26" s="4">
        <v>1</v>
      </c>
      <c r="F26" s="4">
        <v>72</v>
      </c>
      <c r="G26" s="3"/>
      <c r="H26" s="10"/>
      <c r="I26" s="16"/>
      <c r="J26" s="6"/>
      <c r="K26" s="11"/>
      <c r="L26" s="16"/>
    </row>
    <row r="27" spans="1:12" ht="25.5">
      <c r="A27" s="4">
        <v>23</v>
      </c>
      <c r="B27" s="4">
        <v>0</v>
      </c>
      <c r="C27" s="4" t="s">
        <v>36</v>
      </c>
      <c r="D27" s="4">
        <v>70</v>
      </c>
      <c r="E27" s="4">
        <v>1</v>
      </c>
      <c r="F27" s="4">
        <v>72</v>
      </c>
      <c r="G27" s="3"/>
      <c r="H27" s="10"/>
      <c r="I27" s="16"/>
      <c r="J27" s="6"/>
      <c r="K27" s="11"/>
      <c r="L27" s="16"/>
    </row>
    <row r="28" spans="1:12" ht="38.25">
      <c r="A28" s="4">
        <v>24</v>
      </c>
      <c r="B28" s="4">
        <v>2</v>
      </c>
      <c r="C28" s="4" t="s">
        <v>37</v>
      </c>
      <c r="D28" s="4">
        <v>90</v>
      </c>
      <c r="E28" s="4">
        <v>1</v>
      </c>
      <c r="F28" s="4">
        <v>72</v>
      </c>
      <c r="G28" s="3"/>
      <c r="H28" s="10"/>
      <c r="I28" s="16"/>
      <c r="J28" s="6"/>
      <c r="K28" s="11"/>
      <c r="L28" s="16"/>
    </row>
    <row r="29" spans="1:12" ht="63.75">
      <c r="A29" s="4">
        <v>25</v>
      </c>
      <c r="B29" s="4">
        <v>1</v>
      </c>
      <c r="C29" s="4" t="s">
        <v>38</v>
      </c>
      <c r="D29" s="4">
        <v>70</v>
      </c>
      <c r="E29" s="4">
        <v>1</v>
      </c>
      <c r="F29" s="4">
        <v>288</v>
      </c>
      <c r="G29" s="3"/>
      <c r="H29" s="10"/>
      <c r="I29" s="16"/>
      <c r="J29" s="6"/>
      <c r="K29" s="11"/>
      <c r="L29" s="16"/>
    </row>
    <row r="30" spans="1:12" ht="25.5">
      <c r="A30" s="4">
        <v>26</v>
      </c>
      <c r="B30" s="4" t="s">
        <v>13</v>
      </c>
      <c r="C30" s="4" t="s">
        <v>39</v>
      </c>
      <c r="D30" s="4" t="s">
        <v>19</v>
      </c>
      <c r="E30" s="4">
        <v>1</v>
      </c>
      <c r="F30" s="4">
        <v>36</v>
      </c>
      <c r="G30" s="3"/>
      <c r="H30" s="10"/>
      <c r="I30" s="16"/>
      <c r="J30" s="6"/>
      <c r="K30" s="11"/>
      <c r="L30" s="16"/>
    </row>
    <row r="31" spans="1:12" ht="25.5">
      <c r="A31" s="4">
        <v>27</v>
      </c>
      <c r="B31" s="4">
        <v>1</v>
      </c>
      <c r="C31" s="4" t="s">
        <v>40</v>
      </c>
      <c r="D31" s="4" t="s">
        <v>41</v>
      </c>
      <c r="E31" s="4">
        <v>1</v>
      </c>
      <c r="F31" s="4">
        <v>24</v>
      </c>
      <c r="G31" s="3"/>
      <c r="H31" s="10"/>
      <c r="I31" s="16"/>
      <c r="J31" s="6"/>
      <c r="K31" s="11"/>
      <c r="L31" s="16"/>
    </row>
    <row r="32" spans="1:12" ht="25.5">
      <c r="A32" s="4">
        <v>28</v>
      </c>
      <c r="B32" s="4">
        <v>0</v>
      </c>
      <c r="C32" s="4" t="s">
        <v>42</v>
      </c>
      <c r="D32" s="4">
        <v>70</v>
      </c>
      <c r="E32" s="4">
        <v>1</v>
      </c>
      <c r="F32" s="4">
        <v>96</v>
      </c>
      <c r="G32" s="3"/>
      <c r="H32" s="10"/>
      <c r="I32" s="16"/>
      <c r="J32" s="6"/>
      <c r="K32" s="11"/>
      <c r="L32" s="16"/>
    </row>
    <row r="33" spans="1:12" ht="25.5">
      <c r="A33" s="4">
        <v>29</v>
      </c>
      <c r="B33" s="4">
        <v>1</v>
      </c>
      <c r="C33" s="4" t="s">
        <v>42</v>
      </c>
      <c r="D33" s="4">
        <v>90</v>
      </c>
      <c r="E33" s="4">
        <v>1</v>
      </c>
      <c r="F33" s="4">
        <v>48</v>
      </c>
      <c r="G33" s="3"/>
      <c r="H33" s="10"/>
      <c r="I33" s="16"/>
      <c r="J33" s="6"/>
      <c r="K33" s="11"/>
      <c r="L33" s="16"/>
    </row>
    <row r="34" spans="1:12" ht="25.5">
      <c r="A34" s="4">
        <v>30</v>
      </c>
      <c r="B34" s="4" t="s">
        <v>16</v>
      </c>
      <c r="C34" s="4" t="s">
        <v>43</v>
      </c>
      <c r="D34" s="4" t="s">
        <v>24</v>
      </c>
      <c r="E34" s="4">
        <v>1</v>
      </c>
      <c r="F34" s="4">
        <v>36</v>
      </c>
      <c r="G34" s="3"/>
      <c r="H34" s="10"/>
      <c r="I34" s="16"/>
      <c r="J34" s="6"/>
      <c r="K34" s="11"/>
      <c r="L34" s="16"/>
    </row>
    <row r="35" spans="1:12" s="94" customFormat="1" ht="25.5">
      <c r="A35" s="88">
        <v>31</v>
      </c>
      <c r="B35" s="88" t="s">
        <v>13</v>
      </c>
      <c r="C35" s="88" t="s">
        <v>43</v>
      </c>
      <c r="D35" s="88" t="s">
        <v>24</v>
      </c>
      <c r="E35" s="88">
        <v>1</v>
      </c>
      <c r="F35" s="88">
        <v>108</v>
      </c>
      <c r="G35" s="89"/>
      <c r="H35" s="90"/>
      <c r="I35" s="91"/>
      <c r="J35" s="92"/>
      <c r="K35" s="93"/>
      <c r="L35" s="91"/>
    </row>
    <row r="36" spans="1:12" s="94" customFormat="1" ht="25.5">
      <c r="A36" s="88">
        <v>32</v>
      </c>
      <c r="B36" s="88" t="s">
        <v>16</v>
      </c>
      <c r="C36" s="88" t="s">
        <v>42</v>
      </c>
      <c r="D36" s="88">
        <v>70</v>
      </c>
      <c r="E36" s="88">
        <v>1</v>
      </c>
      <c r="F36" s="88">
        <v>72</v>
      </c>
      <c r="G36" s="89"/>
      <c r="H36" s="90"/>
      <c r="I36" s="91"/>
      <c r="J36" s="92"/>
      <c r="K36" s="93"/>
      <c r="L36" s="91"/>
    </row>
    <row r="37" spans="1:12" s="94" customFormat="1" ht="25.5">
      <c r="A37" s="88">
        <v>33</v>
      </c>
      <c r="B37" s="88" t="s">
        <v>21</v>
      </c>
      <c r="C37" s="88" t="s">
        <v>42</v>
      </c>
      <c r="D37" s="88">
        <v>70</v>
      </c>
      <c r="E37" s="88">
        <v>1</v>
      </c>
      <c r="F37" s="88">
        <v>36</v>
      </c>
      <c r="G37" s="89"/>
      <c r="H37" s="90"/>
      <c r="I37" s="91"/>
      <c r="J37" s="92"/>
      <c r="K37" s="93"/>
      <c r="L37" s="91"/>
    </row>
    <row r="38" spans="1:12" ht="25.5">
      <c r="A38" s="4"/>
      <c r="B38" s="4" t="s">
        <v>44</v>
      </c>
      <c r="C38" s="4"/>
      <c r="D38" s="4" t="s">
        <v>45</v>
      </c>
      <c r="E38" s="4" t="s">
        <v>45</v>
      </c>
      <c r="F38" s="4" t="s">
        <v>45</v>
      </c>
      <c r="G38" s="4"/>
      <c r="H38" s="4"/>
      <c r="I38" s="7"/>
      <c r="J38" s="4"/>
      <c r="K38" s="4"/>
      <c r="L38" s="7"/>
    </row>
    <row r="39" spans="1:1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2" spans="1:12">
      <c r="B42" t="s">
        <v>99</v>
      </c>
    </row>
    <row r="43" spans="1:12">
      <c r="B43" t="s">
        <v>100</v>
      </c>
    </row>
    <row r="47" spans="1:12">
      <c r="B47" t="s">
        <v>101</v>
      </c>
      <c r="E47" t="s">
        <v>102</v>
      </c>
    </row>
    <row r="48" spans="1:12">
      <c r="B48" t="s">
        <v>103</v>
      </c>
      <c r="E48" t="s">
        <v>104</v>
      </c>
    </row>
  </sheetData>
  <mergeCells count="1">
    <mergeCell ref="A3:L3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workbookViewId="0">
      <selection activeCell="B2" sqref="B2"/>
    </sheetView>
  </sheetViews>
  <sheetFormatPr defaultRowHeight="14.25"/>
  <cols>
    <col min="11" max="11" width="9" style="22"/>
  </cols>
  <sheetData>
    <row r="2" spans="1:12">
      <c r="A2" s="12" t="s">
        <v>48</v>
      </c>
      <c r="B2" s="12"/>
      <c r="C2" s="12"/>
      <c r="D2" s="13"/>
      <c r="E2" s="13"/>
      <c r="F2" s="13"/>
      <c r="G2" s="13"/>
      <c r="H2" s="13"/>
      <c r="I2" s="13"/>
      <c r="J2" s="13"/>
      <c r="K2" s="21"/>
      <c r="L2" s="13"/>
    </row>
    <row r="3" spans="1:12" ht="58.5" customHeight="1">
      <c r="A3" s="109" t="s">
        <v>49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54">
      <c r="A4" s="97" t="s">
        <v>3</v>
      </c>
      <c r="B4" s="97" t="s">
        <v>4</v>
      </c>
      <c r="C4" s="97" t="s">
        <v>5</v>
      </c>
      <c r="D4" s="97" t="s">
        <v>6</v>
      </c>
      <c r="E4" s="97" t="s">
        <v>7</v>
      </c>
      <c r="F4" s="97" t="s">
        <v>8</v>
      </c>
      <c r="G4" s="97" t="s">
        <v>119</v>
      </c>
      <c r="H4" s="97" t="s">
        <v>9</v>
      </c>
      <c r="I4" s="97" t="s">
        <v>10</v>
      </c>
      <c r="J4" s="97" t="s">
        <v>11</v>
      </c>
      <c r="K4" s="105" t="s">
        <v>47</v>
      </c>
      <c r="L4" s="97" t="s">
        <v>12</v>
      </c>
    </row>
    <row r="5" spans="1:12" ht="25.5">
      <c r="A5" s="15">
        <v>1</v>
      </c>
      <c r="B5" s="15" t="s">
        <v>21</v>
      </c>
      <c r="C5" s="15" t="s">
        <v>25</v>
      </c>
      <c r="D5" s="15" t="s">
        <v>50</v>
      </c>
      <c r="E5" s="15">
        <v>1</v>
      </c>
      <c r="F5" s="15">
        <v>36</v>
      </c>
      <c r="G5" s="14"/>
      <c r="H5" s="19"/>
      <c r="I5" s="16"/>
      <c r="J5" s="17"/>
      <c r="K5" s="11"/>
      <c r="L5" s="16"/>
    </row>
    <row r="6" spans="1:12" ht="25.5">
      <c r="A6" s="15">
        <v>2</v>
      </c>
      <c r="B6" s="15">
        <v>0</v>
      </c>
      <c r="C6" s="15" t="s">
        <v>25</v>
      </c>
      <c r="D6" s="15" t="s">
        <v>50</v>
      </c>
      <c r="E6" s="15">
        <v>1</v>
      </c>
      <c r="F6" s="15">
        <v>36</v>
      </c>
      <c r="G6" s="14"/>
      <c r="H6" s="19"/>
      <c r="I6" s="16"/>
      <c r="J6" s="17"/>
      <c r="K6" s="11"/>
      <c r="L6" s="16"/>
    </row>
    <row r="7" spans="1:12" ht="25.5">
      <c r="A7" s="15">
        <v>3</v>
      </c>
      <c r="B7" s="15">
        <v>1</v>
      </c>
      <c r="C7" s="15" t="s">
        <v>51</v>
      </c>
      <c r="D7" s="15" t="s">
        <v>50</v>
      </c>
      <c r="E7" s="15">
        <v>1</v>
      </c>
      <c r="F7" s="15">
        <v>72</v>
      </c>
      <c r="G7" s="14"/>
      <c r="H7" s="19"/>
      <c r="I7" s="16"/>
      <c r="J7" s="17"/>
      <c r="K7" s="11"/>
      <c r="L7" s="16"/>
    </row>
    <row r="8" spans="1:12" ht="25.5">
      <c r="A8" s="15">
        <v>4</v>
      </c>
      <c r="B8" s="15">
        <v>2</v>
      </c>
      <c r="C8" s="15" t="s">
        <v>51</v>
      </c>
      <c r="D8" s="15" t="s">
        <v>52</v>
      </c>
      <c r="E8" s="15">
        <v>1</v>
      </c>
      <c r="F8" s="15">
        <v>72</v>
      </c>
      <c r="G8" s="14"/>
      <c r="H8" s="19"/>
      <c r="I8" s="16"/>
      <c r="J8" s="17"/>
      <c r="K8" s="11"/>
      <c r="L8" s="16"/>
    </row>
    <row r="9" spans="1:12">
      <c r="A9" s="15">
        <v>5</v>
      </c>
      <c r="B9" s="15">
        <v>0</v>
      </c>
      <c r="C9" s="15" t="s">
        <v>14</v>
      </c>
      <c r="D9" s="15">
        <v>250</v>
      </c>
      <c r="E9" s="15">
        <v>1</v>
      </c>
      <c r="F9" s="15">
        <v>24</v>
      </c>
      <c r="G9" s="14"/>
      <c r="H9" s="19"/>
      <c r="I9" s="16"/>
      <c r="J9" s="17"/>
      <c r="K9" s="11"/>
      <c r="L9" s="16"/>
    </row>
    <row r="10" spans="1:12" ht="25.5">
      <c r="A10" s="15">
        <v>6</v>
      </c>
      <c r="B10" s="15">
        <v>0</v>
      </c>
      <c r="C10" s="15" t="s">
        <v>20</v>
      </c>
      <c r="D10" s="15" t="s">
        <v>52</v>
      </c>
      <c r="E10" s="15">
        <v>1</v>
      </c>
      <c r="F10" s="15">
        <v>36</v>
      </c>
      <c r="G10" s="14"/>
      <c r="H10" s="19"/>
      <c r="I10" s="16"/>
      <c r="J10" s="17"/>
      <c r="K10" s="11"/>
      <c r="L10" s="16"/>
    </row>
    <row r="11" spans="1:12" ht="25.5">
      <c r="A11" s="15">
        <v>7</v>
      </c>
      <c r="B11" s="15">
        <v>1</v>
      </c>
      <c r="C11" s="15" t="s">
        <v>20</v>
      </c>
      <c r="D11" s="15" t="s">
        <v>52</v>
      </c>
      <c r="E11" s="15">
        <v>1</v>
      </c>
      <c r="F11" s="15">
        <v>36</v>
      </c>
      <c r="G11" s="14"/>
      <c r="H11" s="19"/>
      <c r="I11" s="16"/>
      <c r="J11" s="17"/>
      <c r="K11" s="11"/>
      <c r="L11" s="16"/>
    </row>
    <row r="12" spans="1:12">
      <c r="A12" s="15">
        <v>8</v>
      </c>
      <c r="B12" s="15">
        <v>2</v>
      </c>
      <c r="C12" s="15" t="s">
        <v>14</v>
      </c>
      <c r="D12" s="15" t="s">
        <v>53</v>
      </c>
      <c r="E12" s="15">
        <v>1</v>
      </c>
      <c r="F12" s="15">
        <v>72</v>
      </c>
      <c r="G12" s="14"/>
      <c r="H12" s="19"/>
      <c r="I12" s="16"/>
      <c r="J12" s="17"/>
      <c r="K12" s="11"/>
      <c r="L12" s="16"/>
    </row>
    <row r="13" spans="1:12">
      <c r="A13" s="15">
        <v>9</v>
      </c>
      <c r="B13" s="15">
        <v>1</v>
      </c>
      <c r="C13" s="15" t="s">
        <v>14</v>
      </c>
      <c r="D13" s="15" t="s">
        <v>54</v>
      </c>
      <c r="E13" s="15">
        <v>5</v>
      </c>
      <c r="F13" s="15">
        <v>72</v>
      </c>
      <c r="G13" s="14"/>
      <c r="H13" s="19"/>
      <c r="I13" s="16"/>
      <c r="J13" s="17"/>
      <c r="K13" s="11"/>
      <c r="L13" s="16"/>
    </row>
    <row r="14" spans="1:12" ht="51">
      <c r="A14" s="15">
        <v>10</v>
      </c>
      <c r="B14" s="15" t="s">
        <v>13</v>
      </c>
      <c r="C14" s="15" t="s">
        <v>39</v>
      </c>
      <c r="D14" s="15" t="s">
        <v>55</v>
      </c>
      <c r="E14" s="15">
        <v>1</v>
      </c>
      <c r="F14" s="15">
        <v>180</v>
      </c>
      <c r="G14" s="14"/>
      <c r="H14" s="20"/>
      <c r="I14" s="16"/>
      <c r="J14" s="17"/>
      <c r="K14" s="11"/>
      <c r="L14" s="16"/>
    </row>
    <row r="15" spans="1:12" ht="51">
      <c r="A15" s="15">
        <v>11</v>
      </c>
      <c r="B15" s="15" t="s">
        <v>16</v>
      </c>
      <c r="C15" s="15" t="s">
        <v>39</v>
      </c>
      <c r="D15" s="15" t="s">
        <v>56</v>
      </c>
      <c r="E15" s="15">
        <v>1</v>
      </c>
      <c r="F15" s="15">
        <v>1008</v>
      </c>
      <c r="G15" s="14"/>
      <c r="H15" s="20"/>
      <c r="I15" s="16"/>
      <c r="J15" s="17"/>
      <c r="K15" s="11"/>
      <c r="L15" s="16"/>
    </row>
    <row r="16" spans="1:12" ht="51">
      <c r="A16" s="15">
        <v>12</v>
      </c>
      <c r="B16" s="15" t="s">
        <v>21</v>
      </c>
      <c r="C16" s="15" t="s">
        <v>57</v>
      </c>
      <c r="D16" s="15" t="s">
        <v>52</v>
      </c>
      <c r="E16" s="15">
        <v>1</v>
      </c>
      <c r="F16" s="15">
        <v>360</v>
      </c>
      <c r="G16" s="14"/>
      <c r="H16" s="20"/>
      <c r="I16" s="16"/>
      <c r="J16" s="17"/>
      <c r="K16" s="11"/>
      <c r="L16" s="16"/>
    </row>
    <row r="17" spans="1:12" ht="51">
      <c r="A17" s="15">
        <v>13</v>
      </c>
      <c r="B17" s="15" t="s">
        <v>21</v>
      </c>
      <c r="C17" s="15" t="s">
        <v>33</v>
      </c>
      <c r="D17" s="15" t="s">
        <v>52</v>
      </c>
      <c r="E17" s="15">
        <v>1</v>
      </c>
      <c r="F17" s="15">
        <v>720</v>
      </c>
      <c r="G17" s="14"/>
      <c r="H17" s="20"/>
      <c r="I17" s="16"/>
      <c r="J17" s="17"/>
      <c r="K17" s="11"/>
      <c r="L17" s="16"/>
    </row>
    <row r="18" spans="1:12" ht="38.25">
      <c r="A18" s="15">
        <v>14</v>
      </c>
      <c r="B18" s="15">
        <v>0</v>
      </c>
      <c r="C18" s="15" t="s">
        <v>22</v>
      </c>
      <c r="D18" s="15" t="s">
        <v>55</v>
      </c>
      <c r="E18" s="15">
        <v>1</v>
      </c>
      <c r="F18" s="15">
        <v>36</v>
      </c>
      <c r="G18" s="14"/>
      <c r="H18" s="20"/>
      <c r="I18" s="16"/>
      <c r="J18" s="17"/>
      <c r="K18" s="11"/>
      <c r="L18" s="16"/>
    </row>
    <row r="19" spans="1:12" ht="38.25">
      <c r="A19" s="15">
        <v>15</v>
      </c>
      <c r="B19" s="15">
        <v>0</v>
      </c>
      <c r="C19" s="15" t="s">
        <v>58</v>
      </c>
      <c r="D19" s="15" t="s">
        <v>52</v>
      </c>
      <c r="E19" s="15">
        <v>1</v>
      </c>
      <c r="F19" s="15">
        <v>36</v>
      </c>
      <c r="G19" s="14"/>
      <c r="H19" s="20"/>
      <c r="I19" s="16"/>
      <c r="J19" s="17"/>
      <c r="K19" s="11"/>
      <c r="L19" s="16"/>
    </row>
    <row r="20" spans="1:12" ht="38.25">
      <c r="A20" s="15">
        <v>16</v>
      </c>
      <c r="B20" s="15">
        <v>1</v>
      </c>
      <c r="C20" s="15" t="s">
        <v>58</v>
      </c>
      <c r="D20" s="15" t="s">
        <v>52</v>
      </c>
      <c r="E20" s="15">
        <v>1</v>
      </c>
      <c r="F20" s="15">
        <v>36</v>
      </c>
      <c r="G20" s="14"/>
      <c r="H20" s="20"/>
      <c r="I20" s="16"/>
      <c r="J20" s="17"/>
      <c r="K20" s="11"/>
      <c r="L20" s="16"/>
    </row>
    <row r="21" spans="1:12" ht="51">
      <c r="A21" s="15">
        <v>17</v>
      </c>
      <c r="B21" s="15" t="s">
        <v>21</v>
      </c>
      <c r="C21" s="15" t="s">
        <v>59</v>
      </c>
      <c r="D21" s="15" t="s">
        <v>56</v>
      </c>
      <c r="E21" s="15" t="s">
        <v>60</v>
      </c>
      <c r="F21" s="15">
        <v>24</v>
      </c>
      <c r="G21" s="14"/>
      <c r="H21" s="19"/>
      <c r="I21" s="16"/>
      <c r="J21" s="17"/>
      <c r="K21" s="11"/>
      <c r="L21" s="16"/>
    </row>
    <row r="22" spans="1:12" ht="51">
      <c r="A22" s="15">
        <v>18</v>
      </c>
      <c r="B22" s="15" t="s">
        <v>21</v>
      </c>
      <c r="C22" s="15" t="s">
        <v>61</v>
      </c>
      <c r="D22" s="15" t="s">
        <v>56</v>
      </c>
      <c r="E22" s="15">
        <v>1</v>
      </c>
      <c r="F22" s="15">
        <v>24</v>
      </c>
      <c r="G22" s="14"/>
      <c r="H22" s="19"/>
      <c r="I22" s="16"/>
      <c r="J22" s="17"/>
      <c r="K22" s="11"/>
      <c r="L22" s="16"/>
    </row>
    <row r="23" spans="1:12" ht="25.5">
      <c r="A23" s="15">
        <v>19</v>
      </c>
      <c r="B23" s="15">
        <v>0</v>
      </c>
      <c r="C23" s="15" t="s">
        <v>51</v>
      </c>
      <c r="D23" s="15" t="s">
        <v>55</v>
      </c>
      <c r="E23" s="15">
        <v>1</v>
      </c>
      <c r="F23" s="15">
        <v>72</v>
      </c>
      <c r="G23" s="14"/>
      <c r="H23" s="19"/>
      <c r="I23" s="16"/>
      <c r="J23" s="17"/>
      <c r="K23" s="11"/>
      <c r="L23" s="16"/>
    </row>
    <row r="24" spans="1:12" ht="25.5">
      <c r="A24" s="15">
        <v>20</v>
      </c>
      <c r="B24" s="15">
        <v>1</v>
      </c>
      <c r="C24" s="15" t="s">
        <v>51</v>
      </c>
      <c r="D24" s="15" t="s">
        <v>52</v>
      </c>
      <c r="E24" s="15">
        <v>1</v>
      </c>
      <c r="F24" s="15">
        <v>72</v>
      </c>
      <c r="G24" s="14"/>
      <c r="H24" s="19"/>
      <c r="I24" s="16"/>
      <c r="J24" s="17"/>
      <c r="K24" s="11"/>
      <c r="L24" s="16"/>
    </row>
    <row r="25" spans="1:12" s="94" customFormat="1" ht="51">
      <c r="A25" s="88">
        <v>21</v>
      </c>
      <c r="B25" s="88" t="s">
        <v>16</v>
      </c>
      <c r="C25" s="88" t="s">
        <v>39</v>
      </c>
      <c r="D25" s="88" t="s">
        <v>62</v>
      </c>
      <c r="E25" s="88">
        <v>1</v>
      </c>
      <c r="F25" s="88">
        <v>180</v>
      </c>
      <c r="G25" s="89"/>
      <c r="H25" s="90"/>
      <c r="I25" s="91"/>
      <c r="J25" s="92"/>
      <c r="K25" s="93"/>
      <c r="L25" s="91"/>
    </row>
    <row r="26" spans="1:12">
      <c r="A26" s="15"/>
      <c r="B26" s="15" t="s">
        <v>63</v>
      </c>
      <c r="C26" s="15"/>
      <c r="D26" s="15" t="s">
        <v>45</v>
      </c>
      <c r="E26" s="15" t="s">
        <v>45</v>
      </c>
      <c r="F26" s="15" t="s">
        <v>45</v>
      </c>
      <c r="G26" s="15"/>
      <c r="H26" s="15"/>
      <c r="I26" s="18"/>
      <c r="J26" s="15"/>
      <c r="K26" s="11"/>
      <c r="L26" s="18"/>
    </row>
    <row r="28" spans="1:12">
      <c r="B28" t="s">
        <v>99</v>
      </c>
    </row>
    <row r="29" spans="1:12">
      <c r="B29" t="s">
        <v>100</v>
      </c>
    </row>
    <row r="33" spans="2:5">
      <c r="B33" t="s">
        <v>101</v>
      </c>
      <c r="E33" t="s">
        <v>102</v>
      </c>
    </row>
    <row r="34" spans="2:5">
      <c r="B34" t="s">
        <v>103</v>
      </c>
      <c r="E34" t="s">
        <v>104</v>
      </c>
    </row>
  </sheetData>
  <mergeCells count="1">
    <mergeCell ref="A3:L3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workbookViewId="0">
      <selection activeCell="M5" sqref="M5"/>
    </sheetView>
  </sheetViews>
  <sheetFormatPr defaultRowHeight="14.25"/>
  <cols>
    <col min="1" max="1" width="4.75" customWidth="1"/>
    <col min="3" max="3" width="16.5" customWidth="1"/>
  </cols>
  <sheetData>
    <row r="2" spans="1:10" ht="15">
      <c r="A2" s="26" t="s">
        <v>64</v>
      </c>
      <c r="B2" s="25"/>
      <c r="C2" s="25"/>
      <c r="D2" s="25"/>
      <c r="E2" s="25"/>
      <c r="F2" s="23"/>
      <c r="G2" s="23"/>
      <c r="H2" s="23"/>
      <c r="I2" s="23"/>
      <c r="J2" s="23"/>
    </row>
    <row r="3" spans="1:10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54">
      <c r="A4" s="103" t="s">
        <v>105</v>
      </c>
      <c r="B4" s="113" t="s">
        <v>120</v>
      </c>
      <c r="C4" s="113"/>
      <c r="D4" s="103" t="s">
        <v>121</v>
      </c>
      <c r="E4" s="104" t="s">
        <v>122</v>
      </c>
      <c r="F4" s="104" t="s">
        <v>123</v>
      </c>
      <c r="G4" s="103" t="s">
        <v>124</v>
      </c>
      <c r="H4" s="104" t="s">
        <v>125</v>
      </c>
      <c r="I4" s="104" t="s">
        <v>126</v>
      </c>
      <c r="J4" s="97" t="s">
        <v>119</v>
      </c>
    </row>
    <row r="5" spans="1:10" ht="71.25" customHeight="1">
      <c r="A5" s="27" t="s">
        <v>65</v>
      </c>
      <c r="B5" s="111" t="s">
        <v>69</v>
      </c>
      <c r="C5" s="112"/>
      <c r="D5" s="28">
        <v>10</v>
      </c>
      <c r="E5" s="29"/>
      <c r="F5" s="29"/>
      <c r="G5" s="24"/>
      <c r="H5" s="29"/>
      <c r="I5" s="29"/>
      <c r="J5" s="30"/>
    </row>
    <row r="6" spans="1:10" ht="82.5" customHeight="1">
      <c r="A6" s="27">
        <v>2</v>
      </c>
      <c r="B6" s="111" t="s">
        <v>66</v>
      </c>
      <c r="C6" s="112"/>
      <c r="D6" s="28" t="s">
        <v>67</v>
      </c>
      <c r="E6" s="29"/>
      <c r="F6" s="29"/>
      <c r="G6" s="24"/>
      <c r="H6" s="29"/>
      <c r="I6" s="29"/>
      <c r="J6" s="30"/>
    </row>
    <row r="7" spans="1:10" ht="15">
      <c r="A7" s="28"/>
      <c r="B7" s="110" t="s">
        <v>68</v>
      </c>
      <c r="C7" s="110"/>
      <c r="D7" s="28"/>
      <c r="E7" s="29"/>
      <c r="F7" s="29"/>
      <c r="G7" s="29"/>
      <c r="H7" s="29"/>
      <c r="I7" s="29"/>
      <c r="J7" s="31"/>
    </row>
    <row r="9" spans="1:10">
      <c r="B9" t="s">
        <v>99</v>
      </c>
    </row>
    <row r="10" spans="1:10">
      <c r="B10" t="s">
        <v>100</v>
      </c>
    </row>
    <row r="14" spans="1:10">
      <c r="B14" t="s">
        <v>101</v>
      </c>
      <c r="E14" t="s">
        <v>102</v>
      </c>
    </row>
    <row r="15" spans="1:10">
      <c r="B15" t="s">
        <v>103</v>
      </c>
      <c r="E15" t="s">
        <v>104</v>
      </c>
    </row>
  </sheetData>
  <mergeCells count="4">
    <mergeCell ref="B7:C7"/>
    <mergeCell ref="B6:C6"/>
    <mergeCell ref="B4:C4"/>
    <mergeCell ref="B5:C5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workbookViewId="0">
      <selection activeCell="H1" sqref="H1"/>
    </sheetView>
  </sheetViews>
  <sheetFormatPr defaultRowHeight="14.25"/>
  <cols>
    <col min="12" max="12" width="12.5" customWidth="1"/>
  </cols>
  <sheetData>
    <row r="2" spans="1:12">
      <c r="A2" s="12" t="s">
        <v>135</v>
      </c>
      <c r="B2" s="12"/>
      <c r="C2" s="12"/>
      <c r="D2" s="48"/>
      <c r="E2" s="48"/>
      <c r="F2" s="32"/>
      <c r="G2" s="32"/>
      <c r="H2" s="32"/>
      <c r="I2" s="32"/>
      <c r="J2" s="32"/>
      <c r="K2" s="32"/>
      <c r="L2" s="32"/>
    </row>
    <row r="3" spans="1:12">
      <c r="A3" s="117" t="s">
        <v>70</v>
      </c>
      <c r="B3" s="117"/>
      <c r="C3" s="117"/>
      <c r="D3" s="117"/>
      <c r="E3" s="117"/>
      <c r="F3" s="117"/>
      <c r="G3" s="117"/>
      <c r="H3" s="117"/>
      <c r="I3" s="118"/>
      <c r="J3" s="118"/>
      <c r="K3" s="41"/>
      <c r="L3" s="41"/>
    </row>
    <row r="4" spans="1:12">
      <c r="A4" s="36">
        <v>1</v>
      </c>
      <c r="B4" s="119">
        <v>2</v>
      </c>
      <c r="C4" s="120"/>
      <c r="D4" s="121"/>
      <c r="E4" s="36">
        <v>3</v>
      </c>
      <c r="F4" s="36">
        <v>4</v>
      </c>
      <c r="G4" s="36">
        <v>5</v>
      </c>
      <c r="H4" s="42" t="s">
        <v>71</v>
      </c>
      <c r="I4" s="40">
        <v>7</v>
      </c>
      <c r="J4" s="40">
        <v>8</v>
      </c>
      <c r="K4" s="40">
        <v>9</v>
      </c>
      <c r="L4" s="40"/>
    </row>
    <row r="5" spans="1:12" ht="36">
      <c r="A5" s="101" t="s">
        <v>72</v>
      </c>
      <c r="B5" s="122" t="s">
        <v>73</v>
      </c>
      <c r="C5" s="122"/>
      <c r="D5" s="122"/>
      <c r="E5" s="101" t="s">
        <v>74</v>
      </c>
      <c r="F5" s="101" t="s">
        <v>75</v>
      </c>
      <c r="G5" s="101" t="s">
        <v>76</v>
      </c>
      <c r="H5" s="102" t="s">
        <v>77</v>
      </c>
      <c r="I5" s="97" t="s">
        <v>78</v>
      </c>
      <c r="J5" s="97" t="s">
        <v>79</v>
      </c>
      <c r="K5" s="97" t="s">
        <v>80</v>
      </c>
      <c r="L5" s="97" t="s">
        <v>119</v>
      </c>
    </row>
    <row r="6" spans="1:12">
      <c r="A6" s="37"/>
      <c r="B6" s="114"/>
      <c r="C6" s="114"/>
      <c r="D6" s="114"/>
      <c r="E6" s="37"/>
      <c r="F6" s="37"/>
      <c r="G6" s="37"/>
      <c r="H6" s="38" t="s">
        <v>81</v>
      </c>
      <c r="I6" s="33"/>
      <c r="J6" s="44" t="s">
        <v>82</v>
      </c>
      <c r="K6" s="44" t="s">
        <v>83</v>
      </c>
      <c r="L6" s="44"/>
    </row>
    <row r="7" spans="1:12" ht="48" customHeight="1">
      <c r="A7" s="37">
        <v>1</v>
      </c>
      <c r="B7" s="114" t="s">
        <v>84</v>
      </c>
      <c r="C7" s="114"/>
      <c r="D7" s="114"/>
      <c r="E7" s="37">
        <v>1</v>
      </c>
      <c r="F7" s="37">
        <v>8</v>
      </c>
      <c r="G7" s="35"/>
      <c r="H7" s="39"/>
      <c r="I7" s="34"/>
      <c r="J7" s="45"/>
      <c r="K7" s="46"/>
      <c r="L7" s="46"/>
    </row>
    <row r="8" spans="1:12" ht="46.5" customHeight="1">
      <c r="A8" s="37">
        <v>2</v>
      </c>
      <c r="B8" s="114" t="s">
        <v>85</v>
      </c>
      <c r="C8" s="114"/>
      <c r="D8" s="114"/>
      <c r="E8" s="37">
        <v>1</v>
      </c>
      <c r="F8" s="37">
        <v>24</v>
      </c>
      <c r="G8" s="35"/>
      <c r="H8" s="39"/>
      <c r="I8" s="34"/>
      <c r="J8" s="45"/>
      <c r="K8" s="46"/>
      <c r="L8" s="46"/>
    </row>
    <row r="9" spans="1:12" ht="65.25" customHeight="1">
      <c r="A9" s="37">
        <v>3</v>
      </c>
      <c r="B9" s="115" t="s">
        <v>86</v>
      </c>
      <c r="C9" s="115"/>
      <c r="D9" s="115"/>
      <c r="E9" s="37">
        <v>1</v>
      </c>
      <c r="F9" s="37">
        <v>6</v>
      </c>
      <c r="G9" s="35"/>
      <c r="H9" s="39"/>
      <c r="I9" s="34"/>
      <c r="J9" s="45"/>
      <c r="K9" s="46"/>
      <c r="L9" s="46"/>
    </row>
    <row r="10" spans="1:12">
      <c r="A10" s="116" t="s">
        <v>87</v>
      </c>
      <c r="B10" s="116"/>
      <c r="C10" s="116"/>
      <c r="D10" s="116"/>
      <c r="E10" s="116"/>
      <c r="F10" s="116"/>
      <c r="G10" s="116"/>
      <c r="H10" s="43"/>
      <c r="I10" s="33" t="s">
        <v>45</v>
      </c>
      <c r="J10" s="33" t="s">
        <v>45</v>
      </c>
      <c r="K10" s="47"/>
      <c r="L10" s="47"/>
    </row>
    <row r="13" spans="1:12">
      <c r="A13" t="s">
        <v>99</v>
      </c>
    </row>
    <row r="14" spans="1:12">
      <c r="A14" t="s">
        <v>100</v>
      </c>
    </row>
    <row r="18" spans="1:4">
      <c r="A18" t="s">
        <v>101</v>
      </c>
      <c r="D18" t="s">
        <v>102</v>
      </c>
    </row>
    <row r="19" spans="1:4">
      <c r="A19" t="s">
        <v>103</v>
      </c>
      <c r="D19" t="s">
        <v>104</v>
      </c>
    </row>
  </sheetData>
  <mergeCells count="8">
    <mergeCell ref="B7:D7"/>
    <mergeCell ref="B8:D8"/>
    <mergeCell ref="B9:D9"/>
    <mergeCell ref="A10:G10"/>
    <mergeCell ref="A3:J3"/>
    <mergeCell ref="B4:D4"/>
    <mergeCell ref="B5:D5"/>
    <mergeCell ref="B6:D6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N7" sqref="N7"/>
    </sheetView>
  </sheetViews>
  <sheetFormatPr defaultRowHeight="14.25"/>
  <sheetData>
    <row r="2" spans="1:12">
      <c r="A2" s="123" t="s">
        <v>88</v>
      </c>
      <c r="B2" s="123"/>
      <c r="C2" s="123"/>
      <c r="D2" s="48"/>
      <c r="E2" s="48"/>
      <c r="F2" s="48"/>
      <c r="G2" s="48"/>
      <c r="H2" s="48"/>
      <c r="I2" s="48"/>
      <c r="J2" s="48"/>
      <c r="K2" s="48"/>
      <c r="L2" s="48"/>
    </row>
    <row r="3" spans="1:12">
      <c r="A3" s="56">
        <v>1</v>
      </c>
      <c r="B3" s="124">
        <v>2</v>
      </c>
      <c r="C3" s="124"/>
      <c r="D3" s="124"/>
      <c r="E3" s="56">
        <v>3</v>
      </c>
      <c r="F3" s="56">
        <v>4</v>
      </c>
      <c r="G3" s="56">
        <v>5</v>
      </c>
      <c r="H3" s="56">
        <v>6</v>
      </c>
      <c r="I3" s="56">
        <v>7</v>
      </c>
      <c r="J3" s="57">
        <v>8</v>
      </c>
      <c r="K3" s="56">
        <v>9</v>
      </c>
      <c r="L3" s="56"/>
    </row>
    <row r="4" spans="1:12" ht="54">
      <c r="A4" s="98" t="s">
        <v>72</v>
      </c>
      <c r="B4" s="125" t="s">
        <v>89</v>
      </c>
      <c r="C4" s="125"/>
      <c r="D4" s="125"/>
      <c r="E4" s="98" t="s">
        <v>90</v>
      </c>
      <c r="F4" s="99" t="s">
        <v>91</v>
      </c>
      <c r="G4" s="98" t="s">
        <v>76</v>
      </c>
      <c r="H4" s="98" t="s">
        <v>77</v>
      </c>
      <c r="I4" s="98" t="s">
        <v>78</v>
      </c>
      <c r="J4" s="100" t="s">
        <v>79</v>
      </c>
      <c r="K4" s="97" t="s">
        <v>80</v>
      </c>
      <c r="L4" s="97" t="s">
        <v>119</v>
      </c>
    </row>
    <row r="5" spans="1:12">
      <c r="A5" s="49"/>
      <c r="B5" s="114"/>
      <c r="C5" s="114"/>
      <c r="D5" s="114"/>
      <c r="E5" s="49"/>
      <c r="F5" s="49"/>
      <c r="G5" s="49"/>
      <c r="H5" s="50" t="s">
        <v>81</v>
      </c>
      <c r="I5" s="49"/>
      <c r="J5" s="51" t="s">
        <v>82</v>
      </c>
      <c r="K5" s="44" t="s">
        <v>83</v>
      </c>
      <c r="L5" s="44"/>
    </row>
    <row r="6" spans="1:12" ht="71.25" customHeight="1">
      <c r="A6" s="49">
        <v>1</v>
      </c>
      <c r="B6" s="114" t="s">
        <v>92</v>
      </c>
      <c r="C6" s="114"/>
      <c r="D6" s="114"/>
      <c r="E6" s="49" t="s">
        <v>93</v>
      </c>
      <c r="F6" s="49">
        <v>8</v>
      </c>
      <c r="G6" s="55"/>
      <c r="H6" s="52"/>
      <c r="I6" s="53"/>
      <c r="J6" s="58"/>
      <c r="K6" s="46"/>
      <c r="L6" s="46"/>
    </row>
    <row r="7" spans="1:12" ht="135" customHeight="1">
      <c r="A7" s="49">
        <v>2</v>
      </c>
      <c r="B7" s="114" t="s">
        <v>94</v>
      </c>
      <c r="C7" s="114"/>
      <c r="D7" s="114"/>
      <c r="E7" s="49" t="s">
        <v>93</v>
      </c>
      <c r="F7" s="49">
        <v>2</v>
      </c>
      <c r="G7" s="55"/>
      <c r="H7" s="52"/>
      <c r="I7" s="53"/>
      <c r="J7" s="58"/>
      <c r="K7" s="46"/>
      <c r="L7" s="46"/>
    </row>
    <row r="8" spans="1:12">
      <c r="A8" s="116" t="s">
        <v>95</v>
      </c>
      <c r="B8" s="116"/>
      <c r="C8" s="116"/>
      <c r="D8" s="116"/>
      <c r="E8" s="116"/>
      <c r="F8" s="116"/>
      <c r="G8" s="116"/>
      <c r="H8" s="54"/>
      <c r="I8" s="49" t="s">
        <v>45</v>
      </c>
      <c r="J8" s="59" t="s">
        <v>45</v>
      </c>
      <c r="K8" s="47"/>
      <c r="L8" s="47"/>
    </row>
    <row r="11" spans="1:12">
      <c r="A11" t="s">
        <v>99</v>
      </c>
    </row>
    <row r="12" spans="1:12">
      <c r="A12" t="s">
        <v>100</v>
      </c>
    </row>
    <row r="16" spans="1:12">
      <c r="A16" t="s">
        <v>101</v>
      </c>
      <c r="D16" t="s">
        <v>102</v>
      </c>
    </row>
    <row r="17" spans="1:4">
      <c r="A17" t="s">
        <v>103</v>
      </c>
      <c r="D17" t="s">
        <v>104</v>
      </c>
    </row>
  </sheetData>
  <mergeCells count="7">
    <mergeCell ref="A2:C2"/>
    <mergeCell ref="A8:G8"/>
    <mergeCell ref="B3:D3"/>
    <mergeCell ref="B4:D4"/>
    <mergeCell ref="B5:D5"/>
    <mergeCell ref="B6:D6"/>
    <mergeCell ref="B7:D7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L2" sqref="L2"/>
    </sheetView>
  </sheetViews>
  <sheetFormatPr defaultRowHeight="14.25"/>
  <cols>
    <col min="1" max="1" width="7.5" customWidth="1"/>
    <col min="3" max="3" width="14.25" customWidth="1"/>
  </cols>
  <sheetData>
    <row r="1" spans="1:10" ht="25.5" customHeight="1">
      <c r="A1" t="s">
        <v>98</v>
      </c>
    </row>
    <row r="2" spans="1:10" ht="54">
      <c r="A2" s="95" t="s">
        <v>134</v>
      </c>
      <c r="B2" s="126" t="s">
        <v>127</v>
      </c>
      <c r="C2" s="126"/>
      <c r="D2" s="95" t="s">
        <v>128</v>
      </c>
      <c r="E2" s="95" t="s">
        <v>129</v>
      </c>
      <c r="F2" s="95" t="s">
        <v>130</v>
      </c>
      <c r="G2" s="95" t="s">
        <v>131</v>
      </c>
      <c r="H2" s="95" t="s">
        <v>132</v>
      </c>
      <c r="I2" s="95" t="s">
        <v>133</v>
      </c>
      <c r="J2" s="97" t="s">
        <v>119</v>
      </c>
    </row>
    <row r="3" spans="1:10" ht="185.25" customHeight="1">
      <c r="A3" s="27" t="s">
        <v>65</v>
      </c>
      <c r="B3" s="127" t="s">
        <v>97</v>
      </c>
      <c r="C3" s="128" t="s">
        <v>96</v>
      </c>
      <c r="D3" s="60">
        <v>60</v>
      </c>
      <c r="E3" s="29"/>
      <c r="F3" s="29"/>
      <c r="G3" s="24"/>
      <c r="H3" s="29"/>
      <c r="I3" s="29"/>
      <c r="J3" s="30"/>
    </row>
    <row r="4" spans="1:10" ht="15">
      <c r="A4" s="60"/>
      <c r="B4" s="129"/>
      <c r="C4" s="130"/>
      <c r="D4" s="60"/>
      <c r="E4" s="29"/>
      <c r="F4" s="29"/>
      <c r="G4" s="29"/>
      <c r="H4" s="29" t="s">
        <v>46</v>
      </c>
      <c r="I4" s="29"/>
      <c r="J4" s="31"/>
    </row>
    <row r="5" spans="1:10" ht="15">
      <c r="B5" s="61"/>
      <c r="C5" s="61"/>
    </row>
    <row r="6" spans="1:10">
      <c r="A6" t="s">
        <v>99</v>
      </c>
    </row>
    <row r="7" spans="1:10">
      <c r="A7" t="s">
        <v>100</v>
      </c>
    </row>
    <row r="11" spans="1:10">
      <c r="A11" t="s">
        <v>101</v>
      </c>
      <c r="D11" t="s">
        <v>102</v>
      </c>
    </row>
    <row r="12" spans="1:10">
      <c r="A12" t="s">
        <v>103</v>
      </c>
      <c r="D12" t="s">
        <v>104</v>
      </c>
    </row>
  </sheetData>
  <mergeCells count="3">
    <mergeCell ref="B2:C2"/>
    <mergeCell ref="B3:C3"/>
    <mergeCell ref="B4:C4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>
      <selection activeCell="K4" sqref="K4"/>
    </sheetView>
  </sheetViews>
  <sheetFormatPr defaultRowHeight="14.25"/>
  <cols>
    <col min="1" max="1" width="3.5" style="154" customWidth="1"/>
    <col min="2" max="2" width="9" style="138"/>
    <col min="3" max="3" width="36.375" style="138" customWidth="1"/>
    <col min="4" max="5" width="9" style="138"/>
    <col min="6" max="6" width="9.875" style="138" bestFit="1" customWidth="1"/>
    <col min="7" max="8" width="9" style="138"/>
    <col min="9" max="9" width="9.875" style="138" bestFit="1" customWidth="1"/>
    <col min="10" max="16384" width="9" style="138"/>
  </cols>
  <sheetData>
    <row r="2" spans="1:10">
      <c r="A2" s="137" t="s">
        <v>106</v>
      </c>
    </row>
    <row r="3" spans="1:10" ht="54">
      <c r="A3" s="139" t="s">
        <v>136</v>
      </c>
      <c r="B3" s="140" t="s">
        <v>137</v>
      </c>
      <c r="C3" s="140"/>
      <c r="D3" s="139" t="s">
        <v>138</v>
      </c>
      <c r="E3" s="139" t="s">
        <v>139</v>
      </c>
      <c r="F3" s="139" t="s">
        <v>140</v>
      </c>
      <c r="G3" s="139" t="s">
        <v>141</v>
      </c>
      <c r="H3" s="139" t="s">
        <v>142</v>
      </c>
      <c r="I3" s="139" t="s">
        <v>143</v>
      </c>
      <c r="J3" s="141" t="s">
        <v>119</v>
      </c>
    </row>
    <row r="4" spans="1:10" ht="69.75" customHeight="1">
      <c r="A4" s="142">
        <v>1</v>
      </c>
      <c r="B4" s="143" t="str">
        <f>[1]Sheet1!$B$14</f>
        <v xml:space="preserve">Jednorazowa rączka staplera liniowego z nożem wbudowanym w ładunek , umożliwiająca sekfencyjną regulację wysokości zszywek przeznaczonych do tkanki standardowej ( 1,5 mm po zamknięciu ), pośredniej ( 1,8 mm po zamknięciu ) i grubej ( 2 mm po zamknięciu ).Stapler kompatybilny z uniwersalnym ładunkiem posiadającym sześć rzędów zszywek wykonanych w technologii przestrzennej 3D o długości lini szwu 81 mm . Stapler niezaładowany ładunkiem. </v>
      </c>
      <c r="C4" s="144"/>
      <c r="D4" s="145">
        <v>6</v>
      </c>
      <c r="E4" s="146"/>
      <c r="F4" s="147"/>
      <c r="G4" s="148"/>
      <c r="H4" s="147"/>
      <c r="I4" s="147"/>
      <c r="J4" s="149"/>
    </row>
    <row r="5" spans="1:10" ht="72" customHeight="1">
      <c r="A5" s="142">
        <v>2</v>
      </c>
      <c r="B5" s="143" t="str">
        <f>[1]Sheet1!$B$15</f>
        <v xml:space="preserve">Uniwersalny ładunek do jednorazowego staplera liniowego z nożem ( wbudowanym w ładunek ), posiadającego sekfencyjną regulację wysokości zszywek przeznaczonych do tkanki standardowej ( 1,5 mm po zamknięciu ) , pośredniej ( 1,8 mm po zamknięciu ) i grubej ( 2 mm po zamknięciu ) . Ładunek posiadający sześć rzędów zszywek wykonanych w technologii przestrzennej 3D o długości lini szwu 81 mm. </v>
      </c>
      <c r="C5" s="144"/>
      <c r="D5" s="145">
        <v>15</v>
      </c>
      <c r="E5" s="146"/>
      <c r="F5" s="147"/>
      <c r="G5" s="148"/>
      <c r="H5" s="147"/>
      <c r="I5" s="147"/>
      <c r="J5" s="149"/>
    </row>
    <row r="6" spans="1:10" ht="93.75" customHeight="1">
      <c r="A6" s="142">
        <v>3</v>
      </c>
      <c r="B6" s="143" t="str">
        <f>[1]Sheet1!$B$16</f>
        <v>Zestaw do przednich niskich resekcji. Jeden jednorazowy stapler zamykająco tnący z zakrzywioną główką (kształt półksiężyca), długość linii cięcia 40mm. Stapler umożliwia sześciokrotne wystrzelenie ładunku podczas jednego zabiegu, zawiera ładunek do tkanki grubej (zielony 2mm) lub standardowej (niebieski 1,5mm) + Jednorazowy stapler okrężny wygięty z kontrolowanym dociskiem tkanki i regulowaną wysokością zamknięcia zszywki. Rozmiary staplera: 21 lub 25 lub 29 lub 33 mm. Zestaw musi zawierać jeden stapler zamykająco tnący i jeden stapler okrężny. (Zamawiający każdorazowo określi rodzaje staplerów)</v>
      </c>
      <c r="C6" s="144"/>
      <c r="D6" s="145">
        <v>5</v>
      </c>
      <c r="E6" s="150"/>
      <c r="F6" s="147"/>
      <c r="G6" s="148"/>
      <c r="H6" s="147"/>
      <c r="I6" s="147"/>
      <c r="J6" s="149"/>
    </row>
    <row r="7" spans="1:10" s="154" customFormat="1" ht="63" customHeight="1">
      <c r="A7" s="142">
        <v>4</v>
      </c>
      <c r="B7" s="151" t="str">
        <f>[1]Sheet1!$B$17</f>
        <v>Jednorazowy stapler okrężny wygięty z kontrolowanym dociskiem tkanki i regulowaną wysokością zamknięcia zszywki w zakresie od 1 mm do 2,5 mm. Rozmiary staplera: 21, 25, 29 i 33 mm. Wysokość otwartej zszywki 5,5mm. Ergonomiczny uchwyt staplera pokryty antypoślizgową gumową powłoką. (Zamawiający każdorazowo określi rozmiar staplera przy składaniu zamówienia)</v>
      </c>
      <c r="C7" s="152"/>
      <c r="D7" s="145">
        <v>6</v>
      </c>
      <c r="E7" s="146"/>
      <c r="F7" s="147"/>
      <c r="G7" s="148"/>
      <c r="H7" s="147"/>
      <c r="I7" s="147"/>
      <c r="J7" s="153"/>
    </row>
    <row r="8" spans="1:10" s="154" customFormat="1" ht="86.25" customHeight="1">
      <c r="A8" s="142">
        <v>5</v>
      </c>
      <c r="B8" s="151" t="str">
        <f>[1]Sheet1!$B$18</f>
        <v>Jednorazowy endoskopowy stapler okrężny wygięty z kontrolowanym dociskiem tkanki i regulowaną wysokością zamknięcia zszywki w zakresie od 1 mm do 2,5 mm. Rozmiary staplera: 21, 25, 29 i 33 mm. Wysokość otwartej zszywki 5,5mm. Ergonomiczny uchwyt staplera pokryty antypoślizgową gumową powłoką. Stapler uszczelniony w kolorze czarnym (Zamawiający każdorazowo określi rozmiar staplera przy składaniu zamówienia)</v>
      </c>
      <c r="C8" s="152"/>
      <c r="D8" s="145">
        <v>3</v>
      </c>
      <c r="E8" s="146"/>
      <c r="F8" s="147"/>
      <c r="G8" s="148"/>
      <c r="H8" s="147"/>
      <c r="I8" s="147"/>
      <c r="J8" s="153"/>
    </row>
    <row r="9" spans="1:10" s="154" customFormat="1" ht="92.25" customHeight="1">
      <c r="A9" s="142">
        <v>6</v>
      </c>
      <c r="B9" s="151" t="str">
        <f>[1]Sheet1!$B$19</f>
        <v xml:space="preserve">Jednorazowa rękojeść staplera endoskopowego z wbudowanym przegubem w ramieniu, stanowiącym integralną część rękojeści. Przegub umożliwiający obustronne zgięcie (artykulację) ramienia. Konstrukcja rękojeści umożliwiająca jednoręczną obsługę zgięcia ramienia. Rękojeść przeznaczona do ładunków wykonujących zespolenie o długości 60mm posiadająca dwie dźwignie zamykającą i spustową. Długość ramienia 34 cm. </v>
      </c>
      <c r="C9" s="152"/>
      <c r="D9" s="145">
        <v>3</v>
      </c>
      <c r="E9" s="146"/>
      <c r="F9" s="147"/>
      <c r="G9" s="148"/>
      <c r="H9" s="147"/>
      <c r="I9" s="147"/>
      <c r="J9" s="153"/>
    </row>
    <row r="10" spans="1:10" ht="111.75" customHeight="1">
      <c r="A10" s="142">
        <v>7</v>
      </c>
      <c r="B10" s="143" t="str">
        <f>[1]Sheet1!$B$20</f>
        <v>Jednorazowy ładunek liniowy do staplera endoskopowego, umożliwiający wykonanie zespolenia na długości 60 mm, ładowany w szczęki staplera. Ładunek wyposażony w asymetrycznie wygięte zszywki o wys. 2,6 mm do tkanki cienkiej (wys. zszywki 1 mm po zamknięciu) lub o wys. 3,6 do tkanki standardowej (wys. zszywki 1,5 mm po zamknięciu) lub o wys 3,8 mm do tkanki pośredniej (wys. zszywki 1,8 mm po zamknięciu) lub o wys.4,1 do tkanki grubej (wys. zszywki 2,0 mm po zamknięciu) Ładunek posiada specjalnie zaprojektowaną chwytną powierzchnię, z wysuniętymi lożami zszywek ponad jego powierzchnię, zapobiegającą wysuwaniu się tkanki podczas odpalania staplera. (Zamawiający każdorazowo określi rodzaj ładunku przy składaniu zamówienia)</v>
      </c>
      <c r="C10" s="144"/>
      <c r="D10" s="145">
        <v>6</v>
      </c>
      <c r="E10" s="146"/>
      <c r="F10" s="147"/>
      <c r="G10" s="148"/>
      <c r="H10" s="147"/>
      <c r="I10" s="147"/>
      <c r="J10" s="149"/>
    </row>
    <row r="11" spans="1:10" s="154" customFormat="1" ht="35.25" customHeight="1">
      <c r="A11" s="142">
        <v>8</v>
      </c>
      <c r="B11" s="151" t="str">
        <f>[1]Sheet1!$B$21</f>
        <v>Jednorazowy port dostępu laparoskopowego średni do sciany brzucha o grubości 4-7cm</v>
      </c>
      <c r="C11" s="152"/>
      <c r="D11" s="145">
        <v>6</v>
      </c>
      <c r="E11" s="146"/>
      <c r="F11" s="147"/>
      <c r="G11" s="148"/>
      <c r="H11" s="147"/>
      <c r="I11" s="147"/>
      <c r="J11" s="153"/>
    </row>
    <row r="12" spans="1:10" ht="42.75" customHeight="1">
      <c r="A12" s="142">
        <v>9</v>
      </c>
      <c r="B12" s="143" t="str">
        <f>[1]Sheet1!$B$22</f>
        <v>Jednorazowa pokrywa (zawór) uszczelniająca wykonana z poliuretanu, przeznaczona do portów dostępu laparoskopowego w rozmiarach małych, średnich i dużych</v>
      </c>
      <c r="C12" s="144"/>
      <c r="D12" s="148">
        <v>6</v>
      </c>
      <c r="E12" s="146"/>
      <c r="F12" s="147"/>
      <c r="G12" s="148"/>
      <c r="H12" s="147"/>
      <c r="I12" s="147"/>
      <c r="J12" s="149"/>
    </row>
    <row r="13" spans="1:10" ht="86.25" customHeight="1">
      <c r="A13" s="142">
        <v>10</v>
      </c>
      <c r="B13" s="143" t="str">
        <f>[1]Sheet1!$B$23</f>
        <v>Jednorazowe nożyczki do cięcia i koagulacji tkanek z wbudowaną aktywacją ręczną, zamykające naczynia do 7 mm włącznie, wykorzystujące zaawansowaną technologię bipolarną, współpracujące z kompatybilnym generatorem, uchwyt pistoletowy, zakrzywione bransze robocze dł.38mm, długość ramienia 20cm. Rotacja pełna 360°. Dwa przyciski aktywujące umieszczone jeden pod drugim (górny niebieski aktywuje energie dolny szary uruchamia nóż). Końcówka robocza zaprojektowana do jednoręcznego użycia.</v>
      </c>
      <c r="C13" s="144"/>
      <c r="D13" s="148">
        <v>6</v>
      </c>
      <c r="E13" s="146"/>
      <c r="F13" s="147"/>
      <c r="G13" s="148"/>
      <c r="H13" s="147"/>
      <c r="I13" s="147"/>
      <c r="J13" s="149"/>
    </row>
    <row r="14" spans="1:10" ht="39" customHeight="1">
      <c r="A14" s="155"/>
      <c r="B14" s="155"/>
      <c r="C14" s="155"/>
      <c r="D14" s="156"/>
      <c r="E14" s="157"/>
      <c r="F14" s="158">
        <f>SUM(F4:F13)</f>
        <v>0</v>
      </c>
      <c r="G14" s="156"/>
      <c r="H14" s="156"/>
      <c r="I14" s="158">
        <f>SUM(I4:I13)</f>
        <v>0</v>
      </c>
      <c r="J14" s="159"/>
    </row>
    <row r="15" spans="1:10">
      <c r="A15" s="137" t="s">
        <v>99</v>
      </c>
      <c r="B15" s="137"/>
      <c r="C15" s="137"/>
      <c r="D15" s="137"/>
      <c r="E15" s="137"/>
      <c r="F15" s="137"/>
      <c r="G15" s="137"/>
      <c r="H15" s="137"/>
      <c r="I15" s="137"/>
    </row>
    <row r="16" spans="1:10">
      <c r="A16" s="137" t="s">
        <v>100</v>
      </c>
      <c r="B16" s="137"/>
      <c r="C16" s="137"/>
      <c r="D16" s="137"/>
      <c r="E16" s="137"/>
      <c r="F16" s="137"/>
      <c r="G16" s="137"/>
      <c r="H16" s="137"/>
      <c r="I16" s="137"/>
    </row>
    <row r="17" spans="1:9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9">
      <c r="A18" s="137"/>
      <c r="B18" s="137"/>
      <c r="C18" s="137"/>
      <c r="D18" s="137"/>
      <c r="E18" s="137"/>
      <c r="F18" s="137"/>
      <c r="G18" s="137"/>
      <c r="H18" s="137"/>
      <c r="I18" s="137"/>
    </row>
    <row r="19" spans="1:9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9">
      <c r="A20" s="137" t="s">
        <v>101</v>
      </c>
      <c r="B20" s="137"/>
      <c r="C20" s="137"/>
      <c r="D20" s="137" t="s">
        <v>102</v>
      </c>
      <c r="E20" s="137"/>
      <c r="F20" s="137"/>
      <c r="G20" s="137"/>
      <c r="H20" s="137"/>
      <c r="I20" s="137"/>
    </row>
    <row r="21" spans="1:9">
      <c r="A21" s="137" t="s">
        <v>103</v>
      </c>
      <c r="B21" s="137"/>
      <c r="C21" s="137"/>
      <c r="D21" s="137" t="s">
        <v>104</v>
      </c>
      <c r="E21" s="137"/>
      <c r="F21" s="137"/>
      <c r="G21" s="137"/>
      <c r="H21" s="137"/>
      <c r="I21" s="137"/>
    </row>
    <row r="22" spans="1:9">
      <c r="A22" s="137"/>
      <c r="B22" s="137"/>
      <c r="C22" s="137"/>
      <c r="D22" s="137"/>
      <c r="E22" s="137"/>
      <c r="F22" s="137"/>
      <c r="G22" s="137"/>
      <c r="H22" s="137"/>
      <c r="I22" s="137"/>
    </row>
    <row r="23" spans="1:9">
      <c r="A23" s="137"/>
      <c r="B23" s="137"/>
      <c r="C23" s="137"/>
      <c r="D23" s="137"/>
      <c r="E23" s="137"/>
      <c r="F23" s="137"/>
      <c r="G23" s="137"/>
      <c r="H23" s="137"/>
      <c r="I23" s="137"/>
    </row>
    <row r="24" spans="1:9">
      <c r="A24" s="137"/>
      <c r="B24" s="137"/>
      <c r="C24" s="137"/>
      <c r="D24" s="137"/>
      <c r="E24" s="137"/>
      <c r="F24" s="137"/>
      <c r="G24" s="137"/>
      <c r="H24" s="137"/>
      <c r="I24" s="137"/>
    </row>
  </sheetData>
  <mergeCells count="11">
    <mergeCell ref="B13:C13"/>
    <mergeCell ref="B3:C3"/>
    <mergeCell ref="B7:C7"/>
    <mergeCell ref="B4:C4"/>
    <mergeCell ref="B5:C5"/>
    <mergeCell ref="B6:C6"/>
    <mergeCell ref="B12:C12"/>
    <mergeCell ref="B8:C8"/>
    <mergeCell ref="B9:C9"/>
    <mergeCell ref="B10:C10"/>
    <mergeCell ref="B11:C1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Q6" sqref="Q6"/>
    </sheetView>
  </sheetViews>
  <sheetFormatPr defaultRowHeight="14.25"/>
  <cols>
    <col min="1" max="1" width="3.375" customWidth="1"/>
    <col min="3" max="3" width="18.5" customWidth="1"/>
    <col min="7" max="7" width="9" style="76"/>
    <col min="9" max="9" width="9.875" bestFit="1" customWidth="1"/>
    <col min="10" max="10" width="14.125" customWidth="1"/>
  </cols>
  <sheetData>
    <row r="1" spans="1:10">
      <c r="A1" s="70" t="s">
        <v>144</v>
      </c>
    </row>
    <row r="2" spans="1:10" ht="42" customHeight="1">
      <c r="A2" s="65" t="s">
        <v>105</v>
      </c>
      <c r="B2" s="135" t="s">
        <v>127</v>
      </c>
      <c r="C2" s="136"/>
      <c r="D2" s="95" t="s">
        <v>128</v>
      </c>
      <c r="E2" s="96" t="s">
        <v>129</v>
      </c>
      <c r="F2" s="96" t="s">
        <v>130</v>
      </c>
      <c r="G2" s="95" t="s">
        <v>131</v>
      </c>
      <c r="H2" s="95" t="s">
        <v>132</v>
      </c>
      <c r="I2" s="96" t="s">
        <v>133</v>
      </c>
      <c r="J2" s="97" t="s">
        <v>119</v>
      </c>
    </row>
    <row r="3" spans="1:10" ht="84.75" customHeight="1">
      <c r="A3" s="66">
        <v>1</v>
      </c>
      <c r="B3" s="131" t="s">
        <v>107</v>
      </c>
      <c r="C3" s="132"/>
      <c r="D3" s="64">
        <v>3</v>
      </c>
      <c r="E3" s="71"/>
      <c r="F3" s="74"/>
      <c r="G3" s="77"/>
      <c r="H3" s="74"/>
      <c r="I3" s="74"/>
      <c r="J3" s="73"/>
    </row>
    <row r="4" spans="1:10" ht="81" customHeight="1">
      <c r="A4" s="66">
        <v>2</v>
      </c>
      <c r="B4" s="131" t="s">
        <v>108</v>
      </c>
      <c r="C4" s="132"/>
      <c r="D4" s="64">
        <v>3</v>
      </c>
      <c r="E4" s="71"/>
      <c r="F4" s="74"/>
      <c r="G4" s="77"/>
      <c r="H4" s="74"/>
      <c r="I4" s="74"/>
      <c r="J4" s="73"/>
    </row>
    <row r="5" spans="1:10" ht="81.75" customHeight="1">
      <c r="A5" s="66">
        <v>3</v>
      </c>
      <c r="B5" s="131" t="s">
        <v>109</v>
      </c>
      <c r="C5" s="132"/>
      <c r="D5" s="64">
        <v>3</v>
      </c>
      <c r="E5" s="72"/>
      <c r="F5" s="74"/>
      <c r="G5" s="77"/>
      <c r="H5" s="74"/>
      <c r="I5" s="74"/>
      <c r="J5" s="73"/>
    </row>
    <row r="6" spans="1:10" ht="77.25" customHeight="1">
      <c r="A6" s="66">
        <v>4</v>
      </c>
      <c r="B6" s="133" t="s">
        <v>110</v>
      </c>
      <c r="C6" s="134"/>
      <c r="D6" s="64">
        <v>6</v>
      </c>
      <c r="E6" s="71"/>
      <c r="F6" s="74"/>
      <c r="G6" s="77"/>
      <c r="H6" s="74"/>
      <c r="I6" s="74"/>
      <c r="J6" s="62"/>
    </row>
    <row r="7" spans="1:10" ht="71.25" customHeight="1">
      <c r="A7" s="66">
        <v>5</v>
      </c>
      <c r="B7" s="133" t="s">
        <v>111</v>
      </c>
      <c r="C7" s="134"/>
      <c r="D7" s="64">
        <v>6</v>
      </c>
      <c r="E7" s="71"/>
      <c r="F7" s="74"/>
      <c r="G7" s="77"/>
      <c r="H7" s="74"/>
      <c r="I7" s="74"/>
      <c r="J7" s="62"/>
    </row>
    <row r="8" spans="1:10" ht="15">
      <c r="A8" s="67"/>
      <c r="B8" s="67"/>
      <c r="C8" s="67"/>
      <c r="D8" s="68"/>
      <c r="E8" s="69"/>
      <c r="F8" s="75"/>
      <c r="G8" s="68"/>
      <c r="H8" s="68"/>
      <c r="I8" s="75"/>
      <c r="J8" s="63"/>
    </row>
    <row r="9" spans="1:10">
      <c r="A9" s="70" t="s">
        <v>99</v>
      </c>
      <c r="B9" s="70"/>
      <c r="C9" s="70"/>
      <c r="D9" s="70"/>
      <c r="E9" s="70"/>
      <c r="F9" s="70"/>
      <c r="G9" s="78"/>
      <c r="H9" s="70"/>
      <c r="I9" s="70"/>
    </row>
    <row r="10" spans="1:10">
      <c r="A10" s="70" t="s">
        <v>100</v>
      </c>
      <c r="B10" s="70"/>
      <c r="C10" s="70"/>
      <c r="D10" s="70"/>
      <c r="E10" s="70"/>
      <c r="F10" s="70"/>
      <c r="G10" s="78"/>
      <c r="H10" s="70"/>
      <c r="I10" s="70"/>
    </row>
    <row r="11" spans="1:10">
      <c r="A11" s="70"/>
      <c r="B11" s="70"/>
      <c r="C11" s="70"/>
      <c r="D11" s="70"/>
      <c r="E11" s="70"/>
      <c r="F11" s="70"/>
      <c r="G11" s="78"/>
      <c r="H11" s="70"/>
      <c r="I11" s="70"/>
    </row>
    <row r="12" spans="1:10">
      <c r="A12" s="70"/>
      <c r="B12" s="70"/>
      <c r="C12" s="70"/>
      <c r="D12" s="70"/>
      <c r="E12" s="70"/>
      <c r="F12" s="70"/>
      <c r="G12" s="78"/>
      <c r="H12" s="70"/>
      <c r="I12" s="70"/>
    </row>
    <row r="13" spans="1:10">
      <c r="A13" s="70"/>
      <c r="B13" s="70"/>
      <c r="C13" s="70"/>
      <c r="D13" s="70"/>
      <c r="E13" s="70"/>
      <c r="F13" s="70"/>
      <c r="G13" s="78"/>
      <c r="H13" s="70"/>
      <c r="I13" s="70"/>
    </row>
    <row r="14" spans="1:10">
      <c r="A14" s="70" t="s">
        <v>101</v>
      </c>
      <c r="B14" s="70"/>
      <c r="C14" s="70"/>
      <c r="D14" s="70" t="s">
        <v>102</v>
      </c>
      <c r="E14" s="70"/>
      <c r="F14" s="70"/>
      <c r="G14" s="78"/>
      <c r="H14" s="70"/>
      <c r="I14" s="70"/>
    </row>
    <row r="15" spans="1:10">
      <c r="A15" s="70" t="s">
        <v>103</v>
      </c>
      <c r="B15" s="70"/>
      <c r="C15" s="70"/>
      <c r="D15" s="70" t="s">
        <v>104</v>
      </c>
      <c r="E15" s="70"/>
      <c r="F15" s="70"/>
      <c r="G15" s="78"/>
      <c r="H15" s="70"/>
      <c r="I15" s="70"/>
    </row>
    <row r="16" spans="1:10">
      <c r="A16" s="70"/>
      <c r="B16" s="70"/>
      <c r="C16" s="70"/>
      <c r="D16" s="70"/>
      <c r="E16" s="70"/>
      <c r="F16" s="70"/>
      <c r="G16" s="78"/>
      <c r="H16" s="70"/>
      <c r="I16" s="70"/>
    </row>
    <row r="17" spans="1:9">
      <c r="A17" s="70"/>
      <c r="B17" s="70"/>
      <c r="C17" s="70"/>
      <c r="D17" s="70"/>
      <c r="E17" s="70"/>
      <c r="F17" s="70"/>
      <c r="G17" s="78"/>
      <c r="H17" s="70"/>
      <c r="I17" s="70"/>
    </row>
  </sheetData>
  <mergeCells count="6">
    <mergeCell ref="B7:C7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zestawienie </vt:lpstr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Iwona Kowalewska</cp:lastModifiedBy>
  <cp:lastPrinted>2017-09-14T07:16:27Z</cp:lastPrinted>
  <dcterms:created xsi:type="dcterms:W3CDTF">2017-09-10T17:40:20Z</dcterms:created>
  <dcterms:modified xsi:type="dcterms:W3CDTF">2017-09-29T10:21:01Z</dcterms:modified>
</cp:coreProperties>
</file>