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11340" activeTab="0"/>
  </bookViews>
  <sheets>
    <sheet name="Arkusz1" sheetId="1" r:id="rId1"/>
  </sheets>
  <externalReferences>
    <externalReference r:id="rId4"/>
  </externalReferences>
  <definedNames>
    <definedName name="_Hlk509490906" localSheetId="0">'Arkusz1'!#REF!</definedName>
  </definedNames>
  <calcPr fullCalcOnLoad="1"/>
</workbook>
</file>

<file path=xl/sharedStrings.xml><?xml version="1.0" encoding="utf-8"?>
<sst xmlns="http://schemas.openxmlformats.org/spreadsheetml/2006/main" count="78" uniqueCount="60">
  <si>
    <t>Nr Of.</t>
  </si>
  <si>
    <t>Nazwa Oferenta</t>
  </si>
  <si>
    <t>1.</t>
  </si>
  <si>
    <t>Pakiet nr 1</t>
  </si>
  <si>
    <t xml:space="preserve">Kwota przeznaczona przez Zamawiajacego na sfinansowanie zamówienia </t>
  </si>
  <si>
    <t>Pakiet nr 2</t>
  </si>
  <si>
    <t>Pakiet nr 3</t>
  </si>
  <si>
    <t>Pakiet nr 4</t>
  </si>
  <si>
    <t>Pakiet nr 5</t>
  </si>
  <si>
    <t>Pakiet nr 6</t>
  </si>
  <si>
    <t>Pakiet nr 7</t>
  </si>
  <si>
    <t>Pakiet nr 8</t>
  </si>
  <si>
    <t>Pakiet nr 9</t>
  </si>
  <si>
    <t>Pakiet nr 10</t>
  </si>
  <si>
    <t>Pakiet nr 11</t>
  </si>
  <si>
    <t>Pakiet nr 12</t>
  </si>
  <si>
    <t>Pakiet nr 13</t>
  </si>
  <si>
    <t>Pakiet nr 14</t>
  </si>
  <si>
    <t>Pakiet nr 15</t>
  </si>
  <si>
    <t>Pakiet nr 16</t>
  </si>
  <si>
    <t>Pakiet nr 17</t>
  </si>
  <si>
    <t>Pakiet nr 18</t>
  </si>
  <si>
    <t>Arthrex Polska Sp. z o.o. 
ul. Łopuszczańska 95
02-457 Warszawa</t>
  </si>
  <si>
    <t>KLAROMED Sp. z o.o.
ul. Sobieskiego 123
05-070 Sulejówek</t>
  </si>
  <si>
    <t>Otwarcie ofert z dnia 16-10-2018 r. godzina 11:15</t>
  </si>
  <si>
    <t>OXFORD POL SP. Z O.O.
Pl. Zwycięstwa 2
90-312 Łódź</t>
  </si>
  <si>
    <t>Drager Polska Sp. z o.o.
ul. Sułkowskiego 18 a
85-655 Bydgoszcz</t>
  </si>
  <si>
    <t>4.</t>
  </si>
  <si>
    <t>5.</t>
  </si>
  <si>
    <t>6.</t>
  </si>
  <si>
    <t>Synektik S.A.
Al. W. Witosa 31
00-710 Warszawa</t>
  </si>
  <si>
    <t>PROMED S.A.
ul. Działkowa 56
02-234 Warszawa</t>
  </si>
  <si>
    <t>7.</t>
  </si>
  <si>
    <t>VERSAMED B.Gregorek, Ł.Giczan s.c. ul. Zwycięstwa 18, 15-703 Białystok</t>
  </si>
  <si>
    <t xml:space="preserve">ENDOELEKTRONIK  Sp z o. o. sp.k. ul. Borkowa 12,05-840 Brwinów </t>
  </si>
  <si>
    <t>Pakiet nr 19</t>
  </si>
  <si>
    <r>
      <rPr>
        <sz val="11"/>
        <color indexed="10"/>
        <rFont val="Calibri"/>
        <family val="2"/>
      </rPr>
      <t xml:space="preserve">UWAGA: </t>
    </r>
    <r>
      <rPr>
        <sz val="11"/>
        <color theme="1"/>
        <rFont val="Calibri"/>
        <family val="2"/>
      </rPr>
      <t>Każdy z Wykonawców, w terminie 3 dni od zamieszczenia na stronie internetowej informacji, o której mowa w art. 86 ust. 5 ustawy Pzp (informacje z otwarcia ofert), przekazuje zamawiającemu oświadczenie o przynależności lub braku przynależności do tej samej grupy kapitałowej, o której mowa w art. 24 ust. 1 pkt 23 ustawy Pzp. Wraz ze złożeniem oświadczenia, wykonawca może przedstawić dowody, że powiązania z innym wykonawcą nie prowadzą do zakłócenia konkurencji w postępowaniu o udzielenie zamówienia. Powyższe wezwanie nie dotyczy podmiotów które oświadczenie o braku przynależności do grupy kapitałowej złożyły wraz z ofertą.</t>
    </r>
  </si>
  <si>
    <t xml:space="preserve">data: 17-10-2018r </t>
  </si>
  <si>
    <t xml:space="preserve">248.400,00zł </t>
  </si>
  <si>
    <t xml:space="preserve">171.500,00zł </t>
  </si>
  <si>
    <t xml:space="preserve">248.892,00zł </t>
  </si>
  <si>
    <t xml:space="preserve">34.117,20 zł  </t>
  </si>
  <si>
    <t>186.280,56zł</t>
  </si>
  <si>
    <t>15.271,20zł</t>
  </si>
  <si>
    <t>419.598,00zł</t>
  </si>
  <si>
    <t>79.920,00</t>
  </si>
  <si>
    <t>21.999,60zł</t>
  </si>
  <si>
    <t xml:space="preserve">238.934,61zł  </t>
  </si>
  <si>
    <t xml:space="preserve">214.650,00zł </t>
  </si>
  <si>
    <t xml:space="preserve">99.997,20zł  </t>
  </si>
  <si>
    <t xml:space="preserve">111.731,40zł </t>
  </si>
  <si>
    <t xml:space="preserve">595.738,80zł </t>
  </si>
  <si>
    <t xml:space="preserve">181.235,88zł </t>
  </si>
  <si>
    <t>155.001,60zł</t>
  </si>
  <si>
    <t>24.964,20zł</t>
  </si>
  <si>
    <t xml:space="preserve">233.493,30zł </t>
  </si>
  <si>
    <t>349.596,00zł</t>
  </si>
  <si>
    <t xml:space="preserve">219.402,00zł </t>
  </si>
  <si>
    <t>Cena</t>
  </si>
  <si>
    <r>
      <t xml:space="preserve">„Zakup wraz z dostawą specjalistycznego sprzętu medycznego oraz wyposażenia meblowego na potrzeby SPZOZ w Łapach”
(Znak postępowania: ZP/6/2018/PN),                                                                                                                                                                                                                                                  
</t>
    </r>
    <r>
      <rPr>
        <b/>
        <u val="single"/>
        <sz val="10"/>
        <color indexed="8"/>
        <rFont val="Times"/>
        <family val="1"/>
      </rPr>
      <t>T</t>
    </r>
    <r>
      <rPr>
        <b/>
        <u val="single"/>
        <sz val="10"/>
        <color indexed="8"/>
        <rFont val="Times"/>
        <family val="1"/>
      </rPr>
      <t>ermin dostawy</t>
    </r>
    <r>
      <rPr>
        <b/>
        <sz val="10"/>
        <color indexed="8"/>
        <rFont val="Times"/>
        <family val="1"/>
      </rPr>
      <t xml:space="preserve">: Wykonawca jest zobowiązany wykonać zamówienie w zakresie: zadania nr 1, zadania nr 2, zadania nr 4, zadanie nr 5 poz. od 1 do 13,  zadanie nr 6 poz.1, zadanie nr 7, zadanie nr 8. poz. 1 sztuk 2 (dotyczy Holter EKG), poz. nr 2.-sztuk 1 (dotyczy Holter ciśnieniowy), zadanie nr 9 poz. 1, zadanie nr 10 poz. 1-10, 12-21, 23, 25-28, zadanie nr 11, zadanie nr 12 poz. 1, 3, 4, zadanie nr 13, zadanie nr 14, zadanie nr 15, zadanie nr 16, zadanie nr 17, zadanie nr 18, zadanie nr 19, w terminie:  do dnia 14 grudnia 2018 r. Wykonawca jest zobowiązany wykonać zamówienie w zakresie: zadania nr 3, zadanie nr 5 od poz. 14 do 17, zadanie nr 6 poz. 2, zadanie nr 8. poz. nr 1 sztuk 3 (dot. Holter EKG), poz. Nr 2-sztuk 3 (dotyczy holter ciśnieniowy), zadanie nr 9 poz. 2, zadanie nr 10 poz.11, 22, 24, zadanie nr 12 poz. 2, w terminie do dnia 30 czerwca 2019 r.  Zamawiający, zastrzega możliwość wydłużenie terminu dostawy w tym zakresie do dnia zakończenia robót budowlanych w pomieszczeniach, w których w/w sprzęt ma być rozmieszczony.                                                                                                                                                   </t>
    </r>
    <r>
      <rPr>
        <b/>
        <u val="single"/>
        <sz val="10"/>
        <color indexed="8"/>
        <rFont val="Times"/>
        <family val="1"/>
      </rPr>
      <t>Okres gwarancji</t>
    </r>
    <r>
      <rPr>
        <b/>
        <sz val="10"/>
        <color indexed="8"/>
        <rFont val="Times"/>
        <family val="1"/>
      </rPr>
      <t xml:space="preserve">: 24 miesiące 
</t>
    </r>
    <r>
      <rPr>
        <b/>
        <u val="single"/>
        <sz val="10"/>
        <color indexed="8"/>
        <rFont val="Times"/>
        <family val="1"/>
      </rPr>
      <t>Termin płatności</t>
    </r>
    <r>
      <rPr>
        <b/>
        <sz val="10"/>
        <color indexed="8"/>
        <rFont val="Times"/>
        <family val="1"/>
      </rPr>
      <t xml:space="preserve">: 30 dni od daty otrzymania przez Zamawiającego, termin płatności liczony jest od daty realizacji zamówienia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</si>
</sst>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 &quot;#,##0.00&quot; &quot;[$zł-415]&quot; &quot;;&quot;-&quot;#,##0.00&quot; &quot;[$zł-415]&quot; &quot;;&quot; -&quot;00&quot; &quot;[$zł-415]&quot; &quot;;&quot; &quot;@&quot; &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s>
  <fonts count="45">
    <font>
      <sz val="11"/>
      <color theme="1"/>
      <name val="Calibri"/>
      <family val="2"/>
    </font>
    <font>
      <sz val="11"/>
      <color indexed="8"/>
      <name val="Calibri"/>
      <family val="2"/>
    </font>
    <font>
      <sz val="11"/>
      <color indexed="10"/>
      <name val="Calibri"/>
      <family val="2"/>
    </font>
    <font>
      <b/>
      <sz val="10"/>
      <color indexed="8"/>
      <name val="Times"/>
      <family val="1"/>
    </font>
    <font>
      <b/>
      <u val="single"/>
      <sz val="10"/>
      <color indexed="8"/>
      <name val="Times"/>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8"/>
      <color indexed="54"/>
      <name val="Calibri Light"/>
      <family val="2"/>
    </font>
    <font>
      <sz val="11"/>
      <color indexed="20"/>
      <name val="Calibri"/>
      <family val="2"/>
    </font>
    <font>
      <b/>
      <sz val="8"/>
      <color indexed="8"/>
      <name val="Times New Roman"/>
      <family val="1"/>
    </font>
    <font>
      <b/>
      <sz val="11"/>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rgb="FF0563C1"/>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color rgb="FF000000"/>
      <name val="Times New Roman"/>
      <family val="1"/>
    </font>
    <font>
      <b/>
      <sz val="11"/>
      <color rgb="FF000000"/>
      <name val="Times New Roman"/>
      <family val="1"/>
    </font>
    <font>
      <b/>
      <sz val="10"/>
      <color rgb="FF000000"/>
      <name val="Times New Roman"/>
      <family val="1"/>
    </font>
    <font>
      <b/>
      <sz val="10"/>
      <color theme="1"/>
      <name val="Times"/>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70AD47"/>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color rgb="FF000000"/>
      </bottom>
    </border>
    <border>
      <left>
        <color indexed="63"/>
      </left>
      <right>
        <color indexed="63"/>
      </right>
      <top style="thin"/>
      <bottom>
        <color indexed="63"/>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Font="1" applyAlignment="1">
      <alignment/>
    </xf>
    <xf numFmtId="0" fontId="41" fillId="33" borderId="10" xfId="0" applyFont="1" applyFill="1" applyBorder="1" applyAlignment="1">
      <alignment horizontal="center" vertical="center" wrapText="1"/>
    </xf>
    <xf numFmtId="0" fontId="0" fillId="0" borderId="0" xfId="0" applyAlignment="1">
      <alignment horizontal="center"/>
    </xf>
    <xf numFmtId="0" fontId="36" fillId="0" borderId="0" xfId="0" applyFont="1" applyAlignment="1">
      <alignment/>
    </xf>
    <xf numFmtId="0" fontId="36" fillId="0" borderId="0" xfId="0" applyFont="1" applyAlignment="1">
      <alignment horizontal="center"/>
    </xf>
    <xf numFmtId="0" fontId="41" fillId="34" borderId="11" xfId="0" applyFont="1" applyFill="1" applyBorder="1" applyAlignment="1">
      <alignment horizontal="center" vertical="center" wrapText="1"/>
    </xf>
    <xf numFmtId="0" fontId="41" fillId="34" borderId="12" xfId="0" applyFont="1" applyFill="1" applyBorder="1" applyAlignment="1">
      <alignment horizontal="center" vertical="center"/>
    </xf>
    <xf numFmtId="44" fontId="42" fillId="35" borderId="12" xfId="59" applyFont="1" applyFill="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44" fontId="42" fillId="36" borderId="12" xfId="59" applyFont="1" applyFill="1" applyBorder="1" applyAlignment="1">
      <alignment horizontal="center" vertical="center" wrapText="1"/>
    </xf>
    <xf numFmtId="0" fontId="41" fillId="37" borderId="12" xfId="0" applyFont="1" applyFill="1" applyBorder="1" applyAlignment="1">
      <alignment horizontal="center" vertical="center"/>
    </xf>
    <xf numFmtId="0" fontId="41" fillId="0" borderId="12" xfId="0" applyFont="1" applyFill="1" applyBorder="1" applyAlignment="1">
      <alignment horizontal="left" vertical="center" wrapText="1"/>
    </xf>
    <xf numFmtId="44" fontId="43" fillId="35" borderId="12" xfId="59" applyFont="1" applyFill="1" applyBorder="1" applyAlignment="1">
      <alignment horizontal="center" vertical="center" wrapText="1"/>
    </xf>
    <xf numFmtId="0" fontId="0" fillId="0" borderId="0" xfId="0" applyFont="1" applyAlignment="1">
      <alignment/>
    </xf>
    <xf numFmtId="0" fontId="41" fillId="0" borderId="0" xfId="0" applyFont="1" applyFill="1" applyBorder="1" applyAlignment="1">
      <alignment horizontal="left" vertical="center" wrapText="1"/>
    </xf>
    <xf numFmtId="44" fontId="36" fillId="38" borderId="13" xfId="0" applyNumberFormat="1" applyFont="1" applyFill="1" applyBorder="1" applyAlignment="1">
      <alignment horizontal="center"/>
    </xf>
    <xf numFmtId="44" fontId="36" fillId="38" borderId="14" xfId="0" applyNumberFormat="1" applyFont="1" applyFill="1" applyBorder="1" applyAlignment="1">
      <alignment horizontal="center"/>
    </xf>
    <xf numFmtId="44" fontId="36" fillId="38" borderId="12" xfId="0" applyNumberFormat="1" applyFont="1" applyFill="1" applyBorder="1" applyAlignment="1">
      <alignment horizontal="center"/>
    </xf>
    <xf numFmtId="0" fontId="44" fillId="0" borderId="15" xfId="0" applyFont="1" applyBorder="1" applyAlignment="1">
      <alignment horizontal="left" vertical="top"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41" fillId="34" borderId="17" xfId="0" applyFont="1" applyFill="1" applyBorder="1" applyAlignment="1">
      <alignment horizontal="center" vertical="center" wrapText="1"/>
    </xf>
    <xf numFmtId="0" fontId="41" fillId="34" borderId="18" xfId="0" applyFont="1" applyFill="1" applyBorder="1" applyAlignment="1">
      <alignment horizontal="center" vertical="center" wrapText="1"/>
    </xf>
    <xf numFmtId="0" fontId="41" fillId="34" borderId="19" xfId="0" applyFont="1" applyFill="1" applyBorder="1" applyAlignment="1">
      <alignment horizontal="center" vertical="center" wrapText="1"/>
    </xf>
    <xf numFmtId="0" fontId="41" fillId="34" borderId="20" xfId="0" applyFont="1" applyFill="1" applyBorder="1" applyAlignment="1">
      <alignment horizontal="center" vertical="center" wrapText="1"/>
    </xf>
    <xf numFmtId="0" fontId="36" fillId="38" borderId="21" xfId="0" applyFont="1" applyFill="1" applyBorder="1" applyAlignment="1">
      <alignment horizontal="center" wrapText="1"/>
    </xf>
    <xf numFmtId="0" fontId="36" fillId="38" borderId="22" xfId="0" applyFont="1" applyFill="1" applyBorder="1" applyAlignment="1">
      <alignment horizontal="center" wrapText="1"/>
    </xf>
    <xf numFmtId="0" fontId="36" fillId="38" borderId="23" xfId="0" applyFont="1" applyFill="1" applyBorder="1" applyAlignment="1">
      <alignment horizontal="center" wrapText="1"/>
    </xf>
    <xf numFmtId="0" fontId="36" fillId="38" borderId="24" xfId="0" applyFont="1" applyFill="1" applyBorder="1" applyAlignment="1">
      <alignment horizont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ZETARGI%20NIEOGRANICZONE%202018\PN-6-2018%20sprz&#281;t%20w%20ramach%20dotachji%20RPO-Celowej,%20powiatu-UE-szarkowski\kosztorys\za&#322;acznik%20nr%203.1.%20do%20SIWZ%20formularz%20asortymentowo-cenowy%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danie nr 1 "/>
      <sheetName val="zadanie nr 2 "/>
      <sheetName val="zadanie nr 3 "/>
      <sheetName val="zadanie nr 4 "/>
      <sheetName val="zadanie nr 5"/>
      <sheetName val="Arkusz1"/>
      <sheetName val="zadanie nr 6"/>
      <sheetName val="zadanie nr 7"/>
      <sheetName val="zadanie nr 8"/>
      <sheetName val="zadanie nr 9"/>
      <sheetName val="zadanie nr 10"/>
      <sheetName val="zadanie nr 11"/>
      <sheetName val="zadanie nr 12"/>
      <sheetName val="zadanie nr 13"/>
      <sheetName val="zadanie nr 14"/>
      <sheetName val="zadanie nr 15"/>
      <sheetName val="zadanie nr 16 "/>
      <sheetName val="zadanie nr 17 "/>
      <sheetName val="zadanie nr 18"/>
      <sheetName val="zadanie nr 19"/>
    </sheetNames>
    <sheetDataSet>
      <sheetData sheetId="4">
        <row r="25">
          <cell r="H25">
            <v>172864.1412</v>
          </cell>
        </row>
      </sheetData>
      <sheetData sheetId="6">
        <row r="10">
          <cell r="I10">
            <v>20520</v>
          </cell>
        </row>
      </sheetData>
      <sheetData sheetId="7">
        <row r="10">
          <cell r="I10">
            <v>357101.9784</v>
          </cell>
        </row>
      </sheetData>
      <sheetData sheetId="8">
        <row r="10">
          <cell r="H10">
            <v>75816</v>
          </cell>
        </row>
      </sheetData>
      <sheetData sheetId="9">
        <row r="10">
          <cell r="H10">
            <v>22464</v>
          </cell>
        </row>
      </sheetData>
      <sheetData sheetId="10">
        <row r="36">
          <cell r="H36">
            <v>242570.2665</v>
          </cell>
        </row>
      </sheetData>
      <sheetData sheetId="11">
        <row r="11">
          <cell r="H11">
            <v>221616</v>
          </cell>
        </row>
      </sheetData>
      <sheetData sheetId="12">
        <row r="12">
          <cell r="H12">
            <v>34442.2368</v>
          </cell>
        </row>
      </sheetData>
      <sheetData sheetId="13">
        <row r="14">
          <cell r="H14">
            <v>101934.72</v>
          </cell>
        </row>
      </sheetData>
      <sheetData sheetId="14">
        <row r="10">
          <cell r="H10">
            <v>135885.6</v>
          </cell>
        </row>
      </sheetData>
      <sheetData sheetId="15">
        <row r="10">
          <cell r="H10">
            <v>569551.9968000001</v>
          </cell>
        </row>
      </sheetData>
      <sheetData sheetId="16">
        <row r="10">
          <cell r="H10">
            <v>28350</v>
          </cell>
        </row>
      </sheetData>
      <sheetData sheetId="17">
        <row r="9">
          <cell r="H9">
            <v>229532.40000000002</v>
          </cell>
        </row>
      </sheetData>
      <sheetData sheetId="18">
        <row r="8">
          <cell r="I8">
            <v>378000</v>
          </cell>
        </row>
      </sheetData>
      <sheetData sheetId="19">
        <row r="12">
          <cell r="H12">
            <v>264459.60000000003</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
  <sheetViews>
    <sheetView tabSelected="1" zoomScale="80" zoomScaleNormal="80" workbookViewId="0" topLeftCell="A1">
      <selection activeCell="B1" sqref="B1"/>
    </sheetView>
  </sheetViews>
  <sheetFormatPr defaultColWidth="9.140625" defaultRowHeight="15"/>
  <cols>
    <col min="1" max="1" width="4.7109375" style="0" customWidth="1"/>
    <col min="2" max="2" width="24.00390625" style="0" customWidth="1"/>
    <col min="3" max="3" width="15.57421875" style="2" customWidth="1"/>
    <col min="4" max="4" width="15.8515625" style="2" customWidth="1"/>
    <col min="5" max="5" width="16.28125" style="2" customWidth="1"/>
    <col min="6" max="6" width="15.140625" style="0" customWidth="1"/>
    <col min="7" max="7" width="17.140625" style="0" customWidth="1"/>
    <col min="8" max="9" width="15.140625" style="0" customWidth="1"/>
    <col min="10" max="10" width="14.8515625" style="0" customWidth="1"/>
    <col min="11" max="11" width="13.7109375" style="0" customWidth="1"/>
    <col min="12" max="12" width="16.421875" style="0" customWidth="1"/>
    <col min="13" max="13" width="15.421875" style="0" bestFit="1" customWidth="1"/>
    <col min="14" max="14" width="15.00390625" style="0" bestFit="1" customWidth="1"/>
    <col min="15" max="15" width="17.57421875" style="0" bestFit="1" customWidth="1"/>
    <col min="16" max="16" width="18.140625" style="0" bestFit="1" customWidth="1"/>
    <col min="17" max="17" width="15.421875" style="0" bestFit="1" customWidth="1"/>
    <col min="18" max="18" width="17.7109375" style="0" customWidth="1"/>
    <col min="19" max="21" width="17.421875" style="0" customWidth="1"/>
  </cols>
  <sheetData>
    <row r="1" spans="1:6" ht="15">
      <c r="A1" s="3" t="s">
        <v>24</v>
      </c>
      <c r="B1" s="3"/>
      <c r="C1" s="4"/>
      <c r="D1" s="4"/>
      <c r="E1" s="4"/>
      <c r="F1" s="3"/>
    </row>
    <row r="2" spans="1:11" ht="142.5" customHeight="1" thickBot="1">
      <c r="A2" s="19" t="s">
        <v>59</v>
      </c>
      <c r="B2" s="19"/>
      <c r="C2" s="19"/>
      <c r="D2" s="19"/>
      <c r="E2" s="19"/>
      <c r="F2" s="19"/>
      <c r="G2" s="19"/>
      <c r="H2" s="19"/>
      <c r="I2" s="19"/>
      <c r="J2" s="19"/>
      <c r="K2" s="19"/>
    </row>
    <row r="3" spans="1:21" ht="15.75" customHeight="1" thickBot="1">
      <c r="A3" s="22" t="s">
        <v>0</v>
      </c>
      <c r="B3" s="24" t="s">
        <v>1</v>
      </c>
      <c r="C3" s="1" t="s">
        <v>3</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35</v>
      </c>
    </row>
    <row r="4" spans="1:21" ht="15">
      <c r="A4" s="23"/>
      <c r="B4" s="25"/>
      <c r="C4" s="5" t="s">
        <v>58</v>
      </c>
      <c r="D4" s="5" t="s">
        <v>58</v>
      </c>
      <c r="E4" s="5" t="s">
        <v>58</v>
      </c>
      <c r="F4" s="5" t="s">
        <v>58</v>
      </c>
      <c r="G4" s="5" t="s">
        <v>58</v>
      </c>
      <c r="H4" s="5" t="s">
        <v>58</v>
      </c>
      <c r="I4" s="5" t="s">
        <v>58</v>
      </c>
      <c r="J4" s="5" t="s">
        <v>58</v>
      </c>
      <c r="K4" s="5" t="s">
        <v>58</v>
      </c>
      <c r="L4" s="5" t="s">
        <v>58</v>
      </c>
      <c r="M4" s="5" t="s">
        <v>58</v>
      </c>
      <c r="N4" s="5" t="s">
        <v>58</v>
      </c>
      <c r="O4" s="5" t="s">
        <v>58</v>
      </c>
      <c r="P4" s="5" t="s">
        <v>58</v>
      </c>
      <c r="Q4" s="5" t="s">
        <v>58</v>
      </c>
      <c r="R4" s="5" t="s">
        <v>58</v>
      </c>
      <c r="S4" s="5" t="s">
        <v>58</v>
      </c>
      <c r="T4" s="5" t="s">
        <v>58</v>
      </c>
      <c r="U4" s="5" t="s">
        <v>58</v>
      </c>
    </row>
    <row r="5" spans="1:21" ht="40.5" customHeight="1">
      <c r="A5" s="6" t="s">
        <v>2</v>
      </c>
      <c r="B5" s="12" t="s">
        <v>22</v>
      </c>
      <c r="C5" s="7"/>
      <c r="D5" s="7" t="s">
        <v>38</v>
      </c>
      <c r="E5" s="10"/>
      <c r="F5" s="7"/>
      <c r="G5" s="7"/>
      <c r="H5" s="7"/>
      <c r="I5" s="7"/>
      <c r="J5" s="7"/>
      <c r="K5" s="10"/>
      <c r="L5" s="7"/>
      <c r="M5" s="7"/>
      <c r="N5" s="7"/>
      <c r="O5" s="7"/>
      <c r="P5" s="7"/>
      <c r="Q5" s="10"/>
      <c r="R5" s="7"/>
      <c r="S5" s="7"/>
      <c r="T5" s="7"/>
      <c r="U5" s="7"/>
    </row>
    <row r="6" spans="1:21" ht="40.5" customHeight="1">
      <c r="A6" s="6">
        <v>2</v>
      </c>
      <c r="B6" s="12" t="s">
        <v>23</v>
      </c>
      <c r="C6" s="7"/>
      <c r="D6" s="7"/>
      <c r="E6" s="7"/>
      <c r="F6" s="7"/>
      <c r="G6" s="7"/>
      <c r="H6" s="7"/>
      <c r="I6" s="7"/>
      <c r="J6" s="7"/>
      <c r="K6" s="7"/>
      <c r="L6" s="7"/>
      <c r="M6" s="7"/>
      <c r="N6" s="7"/>
      <c r="O6" s="7"/>
      <c r="P6" s="7"/>
      <c r="Q6" s="7"/>
      <c r="R6" s="7"/>
      <c r="S6" s="7" t="s">
        <v>52</v>
      </c>
      <c r="T6" s="7"/>
      <c r="U6" s="7"/>
    </row>
    <row r="7" spans="1:21" ht="40.5" customHeight="1">
      <c r="A7" s="6">
        <v>3</v>
      </c>
      <c r="B7" s="12" t="s">
        <v>25</v>
      </c>
      <c r="C7" s="7"/>
      <c r="D7" s="7"/>
      <c r="E7" s="7"/>
      <c r="F7" s="7"/>
      <c r="G7" s="7"/>
      <c r="H7" s="7"/>
      <c r="I7" s="7"/>
      <c r="J7" s="7" t="s">
        <v>45</v>
      </c>
      <c r="K7" s="7"/>
      <c r="L7" s="7"/>
      <c r="M7" s="7"/>
      <c r="N7" s="7"/>
      <c r="O7" s="7"/>
      <c r="P7" s="7"/>
      <c r="Q7" s="7"/>
      <c r="R7" s="7"/>
      <c r="S7" s="7"/>
      <c r="T7" s="7"/>
      <c r="U7" s="7"/>
    </row>
    <row r="8" spans="1:21" ht="39.75" customHeight="1">
      <c r="A8" s="6" t="s">
        <v>27</v>
      </c>
      <c r="B8" s="12" t="s">
        <v>26</v>
      </c>
      <c r="C8" s="7"/>
      <c r="D8" s="7"/>
      <c r="E8" s="10"/>
      <c r="F8" s="7"/>
      <c r="G8" s="7"/>
      <c r="H8" s="7"/>
      <c r="I8" s="7"/>
      <c r="J8" s="7"/>
      <c r="K8" s="10"/>
      <c r="L8" s="7"/>
      <c r="M8" s="7"/>
      <c r="N8" s="7"/>
      <c r="O8" s="7"/>
      <c r="P8" s="7"/>
      <c r="Q8" s="10"/>
      <c r="R8" s="7"/>
      <c r="S8" s="7"/>
      <c r="T8" s="7"/>
      <c r="U8" s="7" t="s">
        <v>55</v>
      </c>
    </row>
    <row r="9" spans="1:21" ht="39" customHeight="1">
      <c r="A9" s="6" t="s">
        <v>28</v>
      </c>
      <c r="B9" s="12" t="s">
        <v>30</v>
      </c>
      <c r="C9" s="7" t="s">
        <v>39</v>
      </c>
      <c r="D9" s="7"/>
      <c r="E9" s="10" t="s">
        <v>40</v>
      </c>
      <c r="F9" s="7"/>
      <c r="G9" s="7"/>
      <c r="H9" s="7"/>
      <c r="I9" s="7"/>
      <c r="J9" s="7"/>
      <c r="K9" s="10"/>
      <c r="L9" s="7"/>
      <c r="M9" s="7"/>
      <c r="N9" s="7"/>
      <c r="O9" s="7"/>
      <c r="P9" s="7"/>
      <c r="Q9" s="10" t="s">
        <v>51</v>
      </c>
      <c r="R9" s="7"/>
      <c r="S9" s="7"/>
      <c r="T9" s="7" t="s">
        <v>56</v>
      </c>
      <c r="U9" s="7"/>
    </row>
    <row r="10" spans="1:21" ht="40.5" customHeight="1">
      <c r="A10" s="6" t="s">
        <v>29</v>
      </c>
      <c r="B10" s="12" t="s">
        <v>31</v>
      </c>
      <c r="C10" s="7"/>
      <c r="D10" s="7"/>
      <c r="E10" s="7"/>
      <c r="F10" s="7"/>
      <c r="G10" s="7"/>
      <c r="H10" s="7"/>
      <c r="I10" s="7"/>
      <c r="J10" s="7"/>
      <c r="K10" s="7" t="s">
        <v>46</v>
      </c>
      <c r="L10" s="7"/>
      <c r="M10" s="7"/>
      <c r="N10" s="7"/>
      <c r="O10" s="7"/>
      <c r="P10" s="7"/>
      <c r="Q10" s="7"/>
      <c r="R10" s="7"/>
      <c r="S10" s="7" t="s">
        <v>53</v>
      </c>
      <c r="T10" s="7"/>
      <c r="U10" s="7" t="s">
        <v>57</v>
      </c>
    </row>
    <row r="11" spans="1:21" s="8" customFormat="1" ht="41.25" customHeight="1">
      <c r="A11" s="11" t="s">
        <v>32</v>
      </c>
      <c r="B11" s="12" t="s">
        <v>33</v>
      </c>
      <c r="C11" s="7"/>
      <c r="D11" s="7"/>
      <c r="E11" s="7"/>
      <c r="F11" s="7" t="s">
        <v>41</v>
      </c>
      <c r="G11" s="7" t="s">
        <v>42</v>
      </c>
      <c r="H11" s="7" t="s">
        <v>43</v>
      </c>
      <c r="I11" s="7"/>
      <c r="J11" s="7"/>
      <c r="K11" s="7"/>
      <c r="L11" s="13" t="s">
        <v>47</v>
      </c>
      <c r="M11" s="7" t="s">
        <v>48</v>
      </c>
      <c r="N11" s="7"/>
      <c r="O11" s="7" t="s">
        <v>49</v>
      </c>
      <c r="P11" s="7" t="s">
        <v>50</v>
      </c>
      <c r="Q11" s="7"/>
      <c r="R11" s="7" t="s">
        <v>54</v>
      </c>
      <c r="S11" s="7"/>
      <c r="T11" s="7"/>
      <c r="U11" s="7"/>
    </row>
    <row r="12" spans="1:21" s="8" customFormat="1" ht="40.5" customHeight="1">
      <c r="A12" s="11">
        <v>8</v>
      </c>
      <c r="B12" s="12" t="s">
        <v>34</v>
      </c>
      <c r="C12" s="7"/>
      <c r="D12" s="7"/>
      <c r="E12" s="7"/>
      <c r="F12" s="7"/>
      <c r="G12" s="7"/>
      <c r="H12" s="7"/>
      <c r="I12" s="13" t="s">
        <v>44</v>
      </c>
      <c r="J12" s="7"/>
      <c r="K12" s="7"/>
      <c r="L12" s="7"/>
      <c r="M12" s="7"/>
      <c r="N12" s="7"/>
      <c r="O12" s="7"/>
      <c r="P12" s="7"/>
      <c r="Q12" s="7"/>
      <c r="R12" s="7"/>
      <c r="S12" s="7"/>
      <c r="T12" s="7"/>
      <c r="U12" s="7"/>
    </row>
    <row r="13" spans="1:21" s="14" customFormat="1" ht="44.25" customHeight="1">
      <c r="A13" s="26" t="s">
        <v>4</v>
      </c>
      <c r="B13" s="27"/>
      <c r="C13" s="16">
        <v>160488.46</v>
      </c>
      <c r="D13" s="18">
        <v>253346.4</v>
      </c>
      <c r="E13" s="18">
        <v>149000</v>
      </c>
      <c r="F13" s="16">
        <v>34560</v>
      </c>
      <c r="G13" s="18">
        <f>'[1]zadanie nr 5'!$H$25</f>
        <v>172864.1412</v>
      </c>
      <c r="H13" s="18">
        <f>'[1]zadanie nr 6'!$I$10</f>
        <v>20520</v>
      </c>
      <c r="I13" s="16">
        <f>'[1]zadanie nr 7'!$I$10</f>
        <v>357101.9784</v>
      </c>
      <c r="J13" s="18">
        <f>'[1]zadanie nr 8'!$H$10</f>
        <v>75816</v>
      </c>
      <c r="K13" s="18">
        <f>'[1]zadanie nr 9'!$H$10</f>
        <v>22464</v>
      </c>
      <c r="L13" s="16">
        <f>'[1]zadanie nr 10'!$H$36</f>
        <v>242570.2665</v>
      </c>
      <c r="M13" s="18">
        <f>'[1]zadanie nr 11'!$H$11</f>
        <v>221616</v>
      </c>
      <c r="N13" s="18">
        <f>'[1]zadanie nr 12'!$H$12</f>
        <v>34442.2368</v>
      </c>
      <c r="O13" s="16">
        <f>'[1]zadanie nr 13'!$H$14</f>
        <v>101934.72</v>
      </c>
      <c r="P13" s="18">
        <f>'[1]zadanie nr 14'!$H$10</f>
        <v>135885.6</v>
      </c>
      <c r="Q13" s="18">
        <f>'[1]zadanie nr 15'!$H$10</f>
        <v>569551.9968000001</v>
      </c>
      <c r="R13" s="16">
        <f>'[1]zadanie nr 16 '!$H$10</f>
        <v>28350</v>
      </c>
      <c r="S13" s="18">
        <f>'[1]zadanie nr 17 '!$H$9</f>
        <v>229532.40000000002</v>
      </c>
      <c r="T13" s="18">
        <f>'[1]zadanie nr 18'!$I$8</f>
        <v>378000</v>
      </c>
      <c r="U13" s="18">
        <f>'[1]zadanie nr 19'!$H$12</f>
        <v>264459.60000000003</v>
      </c>
    </row>
    <row r="14" spans="1:21" s="14" customFormat="1" ht="4.5" customHeight="1">
      <c r="A14" s="28"/>
      <c r="B14" s="29"/>
      <c r="C14" s="17"/>
      <c r="D14" s="18"/>
      <c r="E14" s="18"/>
      <c r="F14" s="17"/>
      <c r="G14" s="18"/>
      <c r="H14" s="18"/>
      <c r="I14" s="17"/>
      <c r="J14" s="18"/>
      <c r="K14" s="18"/>
      <c r="L14" s="17"/>
      <c r="M14" s="18"/>
      <c r="N14" s="18"/>
      <c r="O14" s="17"/>
      <c r="P14" s="18"/>
      <c r="Q14" s="18"/>
      <c r="R14" s="17"/>
      <c r="S14" s="18"/>
      <c r="T14" s="18"/>
      <c r="U14" s="18"/>
    </row>
    <row r="15" spans="2:11" ht="15" customHeight="1">
      <c r="B15" s="20" t="s">
        <v>36</v>
      </c>
      <c r="C15" s="20"/>
      <c r="D15" s="20"/>
      <c r="E15" s="20"/>
      <c r="F15" s="20"/>
      <c r="G15" s="20"/>
      <c r="H15" s="20"/>
      <c r="I15" s="20"/>
      <c r="J15" s="20"/>
      <c r="K15" s="20"/>
    </row>
    <row r="16" spans="2:11" ht="15">
      <c r="B16" s="21"/>
      <c r="C16" s="21"/>
      <c r="D16" s="21"/>
      <c r="E16" s="21"/>
      <c r="F16" s="21"/>
      <c r="G16" s="21"/>
      <c r="H16" s="21"/>
      <c r="I16" s="21"/>
      <c r="J16" s="21"/>
      <c r="K16" s="21"/>
    </row>
    <row r="17" spans="2:11" ht="15">
      <c r="B17" s="21"/>
      <c r="C17" s="21"/>
      <c r="D17" s="21"/>
      <c r="E17" s="21"/>
      <c r="F17" s="21"/>
      <c r="G17" s="21"/>
      <c r="H17" s="21"/>
      <c r="I17" s="21"/>
      <c r="J17" s="21"/>
      <c r="K17" s="21"/>
    </row>
    <row r="18" spans="2:11" ht="39" customHeight="1">
      <c r="B18" s="21"/>
      <c r="C18" s="21"/>
      <c r="D18" s="21"/>
      <c r="E18" s="21"/>
      <c r="F18" s="21"/>
      <c r="G18" s="21"/>
      <c r="H18" s="21"/>
      <c r="I18" s="21"/>
      <c r="J18" s="21"/>
      <c r="K18" s="21"/>
    </row>
    <row r="19" spans="2:4" ht="15">
      <c r="B19" s="15" t="s">
        <v>37</v>
      </c>
      <c r="C19" s="9"/>
      <c r="D19" s="9"/>
    </row>
  </sheetData>
  <sheetProtection/>
  <mergeCells count="24">
    <mergeCell ref="B15:K18"/>
    <mergeCell ref="H13:H14"/>
    <mergeCell ref="A3:A4"/>
    <mergeCell ref="B3:B4"/>
    <mergeCell ref="A13:B14"/>
    <mergeCell ref="C13:C14"/>
    <mergeCell ref="F13:F14"/>
    <mergeCell ref="G13:G14"/>
    <mergeCell ref="K13:K14"/>
    <mergeCell ref="L13:L14"/>
    <mergeCell ref="S13:S14"/>
    <mergeCell ref="T13:T14"/>
    <mergeCell ref="A2:K2"/>
    <mergeCell ref="J13:J14"/>
    <mergeCell ref="I13:I14"/>
    <mergeCell ref="N13:N14"/>
    <mergeCell ref="D13:D14"/>
    <mergeCell ref="E13:E14"/>
    <mergeCell ref="M13:M14"/>
    <mergeCell ref="U13:U14"/>
    <mergeCell ref="O13:O14"/>
    <mergeCell ref="P13:P14"/>
    <mergeCell ref="Q13:Q14"/>
    <mergeCell ref="R13:R14"/>
  </mergeCells>
  <printOptions/>
  <pageMargins left="0" right="0.03937007874015748" top="0.5905511811023623" bottom="0" header="0.31496062992125984" footer="0.11811023622047245"/>
  <pageSetup orientation="landscape" paperSize="9" scale="83" r:id="rId2"/>
  <headerFooter>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Kowalewska</dc:creator>
  <cp:keywords/>
  <dc:description/>
  <cp:lastModifiedBy>Piotr</cp:lastModifiedBy>
  <cp:lastPrinted>2018-10-17T11:40:59Z</cp:lastPrinted>
  <dcterms:created xsi:type="dcterms:W3CDTF">2018-03-30T09:42:41Z</dcterms:created>
  <dcterms:modified xsi:type="dcterms:W3CDTF">2018-10-17T12:48:04Z</dcterms:modified>
  <cp:category/>
  <cp:version/>
  <cp:contentType/>
  <cp:contentStatus/>
</cp:coreProperties>
</file>