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owalewska\Desktop\ZP-4-2018 dostawa odczynników wraz dzierżawą\"/>
    </mc:Choice>
  </mc:AlternateContent>
  <xr:revisionPtr revIDLastSave="0" documentId="10_ncr:8100000_{D37382C8-4F6D-4458-BD72-1B444F4B1795}" xr6:coauthVersionLast="33" xr6:coauthVersionMax="33" xr10:uidLastSave="{00000000-0000-0000-0000-000000000000}"/>
  <bookViews>
    <workbookView xWindow="480" yWindow="75" windowWidth="15000" windowHeight="6210" firstSheet="11" activeTab="17" xr2:uid="{00000000-000D-0000-FFFF-FFFF00000000}"/>
  </bookViews>
  <sheets>
    <sheet name="Pakiety" sheetId="1" r:id="rId1"/>
    <sheet name="Cześć nr 1" sheetId="2" r:id="rId2"/>
    <sheet name="Cześć nr 2" sheetId="3" r:id="rId3"/>
    <sheet name="Cześć nr 3" sheetId="4" r:id="rId4"/>
    <sheet name="Cześć nr 4" sheetId="5" r:id="rId5"/>
    <sheet name="Cześć nr 5" sheetId="6" r:id="rId6"/>
    <sheet name="Cześć nr 6" sheetId="7" r:id="rId7"/>
    <sheet name="Cześć nr 7" sheetId="8" r:id="rId8"/>
    <sheet name="Cześć nr 8" sheetId="9" r:id="rId9"/>
    <sheet name="Cześć nr 9" sheetId="10" r:id="rId10"/>
    <sheet name="Cześć nr 10" sheetId="11" r:id="rId11"/>
    <sheet name="Cześć nr 11" sheetId="12" r:id="rId12"/>
    <sheet name="Cześć nr 12" sheetId="13" r:id="rId13"/>
    <sheet name="Cześć nr 13" sheetId="14" r:id="rId14"/>
    <sheet name="Cześć nr 14" sheetId="15" r:id="rId15"/>
    <sheet name="Cześć nr 15" sheetId="16" r:id="rId16"/>
    <sheet name="Cześć nr 16" sheetId="17" r:id="rId17"/>
    <sheet name="Cześć nr 17" sheetId="18" r:id="rId18"/>
  </sheets>
  <calcPr calcId="162913"/>
</workbook>
</file>

<file path=xl/calcChain.xml><?xml version="1.0" encoding="utf-8"?>
<calcChain xmlns="http://schemas.openxmlformats.org/spreadsheetml/2006/main">
  <c r="I10" i="17" l="1"/>
  <c r="F10" i="17"/>
  <c r="F21" i="16"/>
  <c r="I21" i="16"/>
  <c r="H14" i="16"/>
  <c r="I14" i="16" s="1"/>
  <c r="F14" i="16"/>
  <c r="H13" i="16"/>
  <c r="I13" i="16" s="1"/>
  <c r="F13" i="16"/>
  <c r="H12" i="16"/>
  <c r="I12" i="16" s="1"/>
  <c r="F12" i="16"/>
  <c r="H11" i="16"/>
  <c r="I11" i="16" s="1"/>
  <c r="F11" i="16"/>
  <c r="H10" i="16"/>
  <c r="I10" i="16" s="1"/>
  <c r="F10" i="16"/>
  <c r="H9" i="16"/>
  <c r="I9" i="16" s="1"/>
  <c r="F9" i="16"/>
  <c r="H8" i="16"/>
  <c r="I8" i="16" s="1"/>
  <c r="F8" i="16"/>
  <c r="I7" i="16"/>
  <c r="H7" i="16"/>
  <c r="F7" i="16"/>
  <c r="F16" i="15"/>
  <c r="I9" i="13"/>
  <c r="F9" i="13"/>
  <c r="I9" i="10"/>
  <c r="F9" i="10"/>
  <c r="F16" i="9"/>
  <c r="F9" i="8"/>
  <c r="F9" i="5"/>
  <c r="I9" i="4"/>
  <c r="F9" i="4"/>
  <c r="F9" i="3"/>
  <c r="F40" i="2"/>
  <c r="I15" i="16" l="1"/>
  <c r="F15" i="16"/>
  <c r="I16" i="15"/>
  <c r="F12" i="14"/>
  <c r="I12" i="14"/>
  <c r="I16" i="9"/>
  <c r="I9" i="8"/>
  <c r="F15" i="6"/>
  <c r="I15" i="6"/>
  <c r="I9" i="5"/>
  <c r="I9" i="3"/>
  <c r="I40" i="2"/>
</calcChain>
</file>

<file path=xl/sharedStrings.xml><?xml version="1.0" encoding="utf-8"?>
<sst xmlns="http://schemas.openxmlformats.org/spreadsheetml/2006/main" count="1160" uniqueCount="401">
  <si>
    <t>FORMULARZ ASORTYMENTOWO – CENOWY</t>
  </si>
  <si>
    <t>Dostawa odczynników laboratoryjnych wraz z dzierżawą analizatorów do SP ZOZ w Łapach</t>
  </si>
  <si>
    <t>Odczynniki   biochemiczne  do analizatora PICTUS – 400.</t>
  </si>
  <si>
    <t>L.p.</t>
  </si>
  <si>
    <t>Pozycja</t>
  </si>
  <si>
    <t>Jedn. miary</t>
  </si>
  <si>
    <t>Ilość</t>
  </si>
  <si>
    <t>Cena jedn. netto ( PLN )</t>
  </si>
  <si>
    <t>Wartość netto ( PLN )</t>
  </si>
  <si>
    <t xml:space="preserve"> VAT ( % ) </t>
  </si>
  <si>
    <t>Cena jedn. brutto ( PLN )</t>
  </si>
  <si>
    <t>Wartość brutto ( PLN )</t>
  </si>
  <si>
    <t>1.</t>
  </si>
  <si>
    <t xml:space="preserve">ALAT  (wg  IFCC) 3 x 50 ml </t>
  </si>
  <si>
    <t>op.</t>
  </si>
  <si>
    <t>2.</t>
  </si>
  <si>
    <t xml:space="preserve">AspAT  (wg  IFCC)  3 x 50 ml </t>
  </si>
  <si>
    <t>3.</t>
  </si>
  <si>
    <t>Fosfataza zasadowa (wg IFCC)
3x20 ml</t>
  </si>
  <si>
    <t>4.</t>
  </si>
  <si>
    <t>Białko całkowite  met. Biuretowa 
4x 50 ml + standard</t>
  </si>
  <si>
    <t>5.</t>
  </si>
  <si>
    <t xml:space="preserve">Bilirubina całkowita (met. Jendrassika)  3x50 ml  </t>
  </si>
  <si>
    <t>6.</t>
  </si>
  <si>
    <t xml:space="preserve">Cholesterol całkowity ( metoda enzymatyczna ) 4x 50 ml </t>
  </si>
  <si>
    <t>7.</t>
  </si>
  <si>
    <t>CKMB ( wg IFCC)  3x20 ml</t>
  </si>
  <si>
    <t>8.</t>
  </si>
  <si>
    <t>Ferrytyna  30 ml</t>
  </si>
  <si>
    <t>9.</t>
  </si>
  <si>
    <t>Kontrola do ferrytyny 1 ml</t>
  </si>
  <si>
    <t>10.</t>
  </si>
  <si>
    <t>Amylaza (CNPG3) 4x20 ml</t>
  </si>
  <si>
    <t>11.</t>
  </si>
  <si>
    <t>Fosfor (z jonami molibdenianowymi) 4x 20 ml</t>
  </si>
  <si>
    <t>12.</t>
  </si>
  <si>
    <t>Glukoza oxydazowa 4x100ml + standard</t>
  </si>
  <si>
    <t>13.</t>
  </si>
  <si>
    <t>HDL  bezpośredni  3x50 ml</t>
  </si>
  <si>
    <t>14.</t>
  </si>
  <si>
    <t>Kreastynina ( z kwasem pikrynowym) 3x50 ml</t>
  </si>
  <si>
    <t>15.</t>
  </si>
  <si>
    <t>Kwas moczowy (metoda z urykazą i peroksydazą 3x50 ml</t>
  </si>
  <si>
    <t>16.</t>
  </si>
  <si>
    <t xml:space="preserve">Magnez ( metoda z błękitem ksylidylowym) 4x50 ml + standard </t>
  </si>
  <si>
    <t>17.</t>
  </si>
  <si>
    <t>Mocznik ( met. kinet. z ureazą i dehydrogenazą glutaminianową) 3x50ml</t>
  </si>
  <si>
    <t>18.</t>
  </si>
  <si>
    <t>Zdolność wiązania żelaza (TIBC) wytrącanie węglanem magnezu3x20 ml</t>
  </si>
  <si>
    <t>19.</t>
  </si>
  <si>
    <t xml:space="preserve">Trójglicerydy (GPO/PAP) 4x50 ml  </t>
  </si>
  <si>
    <t>20.</t>
  </si>
  <si>
    <t>Wapń  (met. Arsenazo 3 ) 3x50 ml</t>
  </si>
  <si>
    <t>21.</t>
  </si>
  <si>
    <t>Żelazo (feren ) 3x50 ml</t>
  </si>
  <si>
    <t>22.</t>
  </si>
  <si>
    <t>Multikalibrator – surowica kalibracyjna  wieloparametrowa 4x3 ml</t>
  </si>
  <si>
    <t>23.</t>
  </si>
  <si>
    <t>Surowica  kontrolna normalna pochodzenia ludzkiego  4x5 ml</t>
  </si>
  <si>
    <t>24.</t>
  </si>
  <si>
    <t>Surowica  kontrolna patologiczna pochodzenia ludzkiego 4x5 ml</t>
  </si>
  <si>
    <t>25.</t>
  </si>
  <si>
    <t xml:space="preserve">Płyny systemowe do analizatora 100 ml  </t>
  </si>
  <si>
    <t>26.</t>
  </si>
  <si>
    <t>Płyny do czyszczenia igły analizatora 100 ml</t>
  </si>
  <si>
    <t>27.</t>
  </si>
  <si>
    <t xml:space="preserve">Bilirubina bezpośrednia  (metoda Jendrassika, liguid)  3x20 ml  </t>
  </si>
  <si>
    <t>28.</t>
  </si>
  <si>
    <t>GGTP ( Sasz. ) 3 x 20 ml</t>
  </si>
  <si>
    <t>29.</t>
  </si>
  <si>
    <t>Białko CRP met. immunoturbidymetryczna 3 x 15 ml</t>
  </si>
  <si>
    <t>30.</t>
  </si>
  <si>
    <t>Kontrola CRP poziom 1</t>
  </si>
  <si>
    <t>31.</t>
  </si>
  <si>
    <t>Kontrola CRP poziom 2</t>
  </si>
  <si>
    <t>32.</t>
  </si>
  <si>
    <t>Kuwety reakcyjne (opakowanie=1400 sztuk)</t>
  </si>
  <si>
    <t>33.</t>
  </si>
  <si>
    <t>Probówki plastikowe (przezroczyste PS, okrągłodenne, 1umiary 13x75 mm, pojemność 4-5 ml,op=1000szt)</t>
  </si>
  <si>
    <t>RAZEM</t>
  </si>
  <si>
    <t>X</t>
  </si>
  <si>
    <r>
      <t>Łączna wartość netto Pakietu nr 1 wynosi – …...................................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</si>
  <si>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>Łączna wartość brutto Pakietu nr 1 wynosi – …..................................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</si>
  <si>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t xml:space="preserve">Odczynniki różne i testy  </t>
  </si>
  <si>
    <t>Troponina I  (kasetki ) test wykrywający troponinę o stężeniu 0,1 ng/ml, czułość i specyficzność 100%</t>
  </si>
  <si>
    <t>szt.</t>
  </si>
  <si>
    <t>D-dimery (lateksowy – 60 testów )  Zestaw kompletny z płytkami reakcyjnymi i bagietkami.</t>
  </si>
  <si>
    <r>
      <t xml:space="preserve">Łączna wartość netto Pakietu nr 2 wynosi – ….................................... </t>
    </r>
    <r>
      <rPr>
        <b/>
        <sz val="9"/>
        <rFont val="Times New Roman"/>
        <family val="1"/>
        <charset val="238"/>
      </rPr>
      <t xml:space="preserve"> PLN</t>
    </r>
  </si>
  <si>
    <r>
      <t xml:space="preserve">Łączna wartość brutto Pakietu nr 2 wynosi – …................................... </t>
    </r>
    <r>
      <rPr>
        <b/>
        <sz val="9"/>
        <rFont val="Times New Roman"/>
        <family val="1"/>
        <charset val="238"/>
      </rPr>
      <t xml:space="preserve"> PLN</t>
    </r>
  </si>
  <si>
    <t xml:space="preserve"> ASO 100 testów (latex) bez  kontroli</t>
  </si>
  <si>
    <t xml:space="preserve"> RF 100 testów (latex) bez kontroli</t>
  </si>
  <si>
    <r>
      <t>Łączna wartość netto Pakietu nr 3 wynosi – …....................................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</si>
  <si>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>Łączna wartość brutto Pakietu nr 3 wynosi - …...................................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</si>
  <si>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t>HbSAg  ( kasetki 25 szt..)</t>
  </si>
  <si>
    <t>Anty HCV (kasetki  25 sztuk)</t>
  </si>
  <si>
    <r>
      <t>Łączna wartość netto Pakietu nr 4 wynosi – …....................................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</si>
  <si>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 xml:space="preserve">Łączna wartość brutto Pakietu nr 4  wynosi </t>
    </r>
    <r>
      <rPr>
        <b/>
        <sz val="9"/>
        <rFont val="Times New Roman"/>
        <family val="1"/>
        <charset val="238"/>
      </rPr>
      <t xml:space="preserve">– </t>
    </r>
    <r>
      <rPr>
        <sz val="9"/>
        <rFont val="Times New Roman"/>
        <family val="1"/>
        <charset val="238"/>
      </rPr>
      <t>….................................</t>
    </r>
    <r>
      <rPr>
        <b/>
        <sz val="9"/>
        <rFont val="Times New Roman"/>
        <family val="1"/>
        <charset val="238"/>
      </rPr>
      <t xml:space="preserve">   PLN</t>
    </r>
  </si>
  <si>
    <t>Giardia/ Crypto – kasetkowy (op. 20 szt.) Czas inkub. Maks 10 min. Czułość i specyficzność &gt;99%</t>
  </si>
  <si>
    <r>
      <t xml:space="preserve">Rota/ Adenowirusy – kasetkowy (op. 20) </t>
    </r>
    <r>
      <rPr>
        <sz val="12"/>
        <rFont val="Times New Roman"/>
        <family val="1"/>
        <charset val="238"/>
      </rPr>
      <t>czułość i swoistość  &gt; 99%</t>
    </r>
  </si>
  <si>
    <t>Test do wykryw.  krwi utajonej w kale bez diety  20 testów + kontrola pozytywna w postaci płynnej tego samego producenta , czułość 10 ng/ml  (kasetki)</t>
  </si>
  <si>
    <t>Syphillis, kasetki, op. =40 szt.</t>
  </si>
  <si>
    <t>HCG – test ciążowy ( op.= 40 płytek) – czułość  25 mIU/ml</t>
  </si>
  <si>
    <t>Zestaw do zagęszczania kału do badania jaj / pasożytów w kale (op. = 50 kompletów)</t>
  </si>
  <si>
    <t>Odczynnik Mac Williama (1000 ml.)</t>
  </si>
  <si>
    <t>Norovirusy kasetki 25 szt.</t>
  </si>
  <si>
    <t xml:space="preserve">HIV kasetki 25 szt. </t>
  </si>
  <si>
    <r>
      <t>Łączna wartość netto Pakietu nr 5 wynosi – …....................................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</si>
  <si>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 xml:space="preserve">Łączna wartość brutto Pakietu nr 5 wynosi – ….................................. </t>
    </r>
    <r>
      <rPr>
        <b/>
        <sz val="9"/>
        <rFont val="Times New Roman"/>
        <family val="1"/>
        <charset val="238"/>
      </rPr>
      <t xml:space="preserve">  PLN</t>
    </r>
  </si>
  <si>
    <t>Paski do analizy moczu wraz z dzierżawą czytnika</t>
  </si>
  <si>
    <t>Paski do analizy moczu 10 parametrowe</t>
  </si>
  <si>
    <t>Dzierzawa czytnika pasków do analizy moczu</t>
  </si>
  <si>
    <t>M-c</t>
  </si>
  <si>
    <r>
      <t>Łączna wartość netto Pakietu nr 6 wynosi – …...................................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</si>
  <si>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>Łączna wartość brutto Pakietu nr 6 wynosi – …..................................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</si>
  <si>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t>Specyfikacja techniczna czytnika pasków do analizy moczu – warunki graniczne</t>
  </si>
  <si>
    <t>Lp.</t>
  </si>
  <si>
    <t>Warunki graniczne</t>
  </si>
  <si>
    <t>Wydajność: Tryb zwykły: 60 ozn./godz. Tryb szybki 120 ozn./godz.</t>
  </si>
  <si>
    <t>Paski 10-cio parametrowe do badania ogólnego moczu (UROBIL./BIL./KET/BIAŁ./AZOTANY/LEUK/GLU/CIĘŻA R/pH)</t>
  </si>
  <si>
    <t>Paski testowe o czułości: 10 mg/dl dla białka oraz poniżej 39,6 mg/dl dla glukozy</t>
  </si>
  <si>
    <t>Duży ekran LCD</t>
  </si>
  <si>
    <t>Identyfikacja próbki za pomocą czytnika kodów kreskowych oraz możliwość wprowadzenia ręcznego</t>
  </si>
  <si>
    <t>Pamięć 4000 wyników pacjentów</t>
  </si>
  <si>
    <t>Możliwość wydruku w wybranych jednostkach</t>
  </si>
  <si>
    <t>Automatyczna kalibracja</t>
  </si>
  <si>
    <t>Automatyczne wykrywanie paska po umieszczeniu go na stoliku i rozpoczęcie testu</t>
  </si>
  <si>
    <t>Wbudowana drukarka termiczna</t>
  </si>
  <si>
    <t>Pasek standardowy wielokrotnego użytku na wyposażeniu analizatora (do sprawdzania układu optycznego aparatu)</t>
  </si>
  <si>
    <t>Flagowanie wyników patologicznych</t>
  </si>
  <si>
    <t>Kompensacja własnego zabarwienia moczu (dodatkowe pole kompensacyjne na pasku)</t>
  </si>
  <si>
    <t>Porty: RS232 (eksport danych do komputera), port drukarki oraz port PS2 (czytnik kodów kreskowych)</t>
  </si>
  <si>
    <t>Praca z wykorzystaniem pasków charakteryzujących się eliminacją wpływu kwasu askorbinowego na wynik pomiaru</t>
  </si>
  <si>
    <t>Certyfikaty i Deklaracja CE dla urządzenia</t>
  </si>
  <si>
    <t>Czytnik kodów kreskowych na wyposażeniu</t>
  </si>
  <si>
    <t>Analizator, paski, kontrola jakości badania moczu od jednego producenta</t>
  </si>
  <si>
    <t>Dwukierunkowa transmisja danych</t>
  </si>
  <si>
    <t>Komunikacja w języku polskim</t>
  </si>
  <si>
    <t>Instrukcja obsługi w języku polskim</t>
  </si>
  <si>
    <t>Możliwość podłączenia do LIS</t>
  </si>
  <si>
    <t>Powyższe warunki graniczne stanowią wymagania odcinające – nie spełnienie nawet jednego z warunków granicznych spowoduje odrzucenie oferty.</t>
  </si>
  <si>
    <t xml:space="preserve"> Odczynniki do aparatu równowagi kwasowo – zasadowej model 248 Ciba Corning</t>
  </si>
  <si>
    <t>Odczynnik bufor o pH 6,8 i 7,3   1x4 but.</t>
  </si>
  <si>
    <t>Odczynnik myjący 1x4 but.</t>
  </si>
  <si>
    <r>
      <t>Łączna wartość netto Pakietu nr 7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…................................... </t>
    </r>
    <r>
      <rPr>
        <b/>
        <sz val="9"/>
        <rFont val="Times New Roman"/>
        <family val="1"/>
        <charset val="238"/>
      </rPr>
      <t xml:space="preserve">  PLN</t>
    </r>
  </si>
  <si>
    <r>
      <t xml:space="preserve">Łączna wartość brutto Pakietu nr 7 wynosi – …................................. </t>
    </r>
    <r>
      <rPr>
        <b/>
        <sz val="9"/>
        <rFont val="Times New Roman"/>
        <family val="1"/>
        <charset val="238"/>
      </rPr>
      <t xml:space="preserve">  PLN</t>
    </r>
  </si>
  <si>
    <t>Odczynniki  do koagulometru CHROM - 7</t>
  </si>
  <si>
    <t>Odczynniki  do oznaczania APTT (+NaCl) 5 x 8 ml</t>
  </si>
  <si>
    <t xml:space="preserve">Odczynniki do  oznaczania PT (5  x 8 ml) </t>
  </si>
  <si>
    <t>Kontrol Normal EKO</t>
  </si>
  <si>
    <t>Kontrol Abnormal  H</t>
  </si>
  <si>
    <t>Kontrol Abnormal  L</t>
  </si>
  <si>
    <t>Kuwety typu chrom  (500 szt.)</t>
  </si>
  <si>
    <t>Rozcieńczalnik do osoczy 50 ml.</t>
  </si>
  <si>
    <t>Kalibrator</t>
  </si>
  <si>
    <t>Chlorek wapnia</t>
  </si>
  <si>
    <r>
      <t>Łączna wartość netto Pakietu nr 8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…...................................  </t>
    </r>
    <r>
      <rPr>
        <b/>
        <sz val="9"/>
        <rFont val="Times New Roman"/>
        <family val="1"/>
        <charset val="238"/>
      </rPr>
      <t>PLN</t>
    </r>
  </si>
  <si>
    <r>
      <t xml:space="preserve">Łączna wartość brutto Pakietu nr 8 wynosi – ….................................. </t>
    </r>
    <r>
      <rPr>
        <b/>
        <sz val="9"/>
        <rFont val="Times New Roman"/>
        <family val="1"/>
        <charset val="238"/>
      </rPr>
      <t xml:space="preserve"> PLN</t>
    </r>
  </si>
  <si>
    <t>Odczynniki do analizatora  elektrolitów  Rapidchem 744 (firmy Siemens)</t>
  </si>
  <si>
    <t>Moduł odczynnikowo-ściekowy.</t>
  </si>
  <si>
    <t>Zestaw roztworu czyszczącego</t>
  </si>
  <si>
    <r>
      <t>Łączna wartość netto Pakietu nr 9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</si>
  <si>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>Łączna wartość brutto Pakietu nr  9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….................................</t>
    </r>
    <r>
      <rPr>
        <b/>
        <sz val="9"/>
        <rFont val="Times New Roman"/>
        <family val="1"/>
        <charset val="238"/>
      </rPr>
      <t xml:space="preserve">   PLN</t>
    </r>
  </si>
  <si>
    <t>Amoxicillin 5x50</t>
  </si>
  <si>
    <t>Amikacyna 5x50</t>
  </si>
  <si>
    <t>Augmentin 5x50</t>
  </si>
  <si>
    <t>Doxycyklina 5x50</t>
  </si>
  <si>
    <t>Ciprofloxacin 5x50</t>
  </si>
  <si>
    <t>Imipenem 5x50</t>
  </si>
  <si>
    <t>Cefaclor 5x50</t>
  </si>
  <si>
    <t>Cefotaxim 5x50</t>
  </si>
  <si>
    <t>Ceftriaxone 5x50</t>
  </si>
  <si>
    <t>Cefuroxime 5x50</t>
  </si>
  <si>
    <t>Cephalexin 5x50</t>
  </si>
  <si>
    <t>Clindamycin 5x50</t>
  </si>
  <si>
    <t>Gentamycin 5x50</t>
  </si>
  <si>
    <t>Norfloxacin 5x50</t>
  </si>
  <si>
    <t>Pefloxacin 5x50</t>
  </si>
  <si>
    <t>Cotrimoxazole  5x 50</t>
  </si>
  <si>
    <t>Meropenem  5x50</t>
  </si>
  <si>
    <t>Cloxacillin 5x50</t>
  </si>
  <si>
    <t>Ceftazidime 5x50</t>
  </si>
  <si>
    <t>Erytromycyna 5x50</t>
  </si>
  <si>
    <t>Nitrofurantoina 5x50</t>
  </si>
  <si>
    <t>Piperacillin 5x50</t>
  </si>
  <si>
    <t>Furazydyna 5x50</t>
  </si>
  <si>
    <t>Neomycin 5x50</t>
  </si>
  <si>
    <t>Cefoksytyna 5x50</t>
  </si>
  <si>
    <t>Palin 5x50</t>
  </si>
  <si>
    <t>Vankomycyna 5x50</t>
  </si>
  <si>
    <t>Columbia Agar  bez krwi  (płytki)</t>
  </si>
  <si>
    <t>Columbia  Agar  + 5% KB (płytki)</t>
  </si>
  <si>
    <t>Mac Conkey z fioletem  krystalicznym (płytki)</t>
  </si>
  <si>
    <t>Mueller Histon  II Agar + 5% KB (płytki )</t>
  </si>
  <si>
    <t>Mueller Histon  II Agar  (płytki )</t>
  </si>
  <si>
    <t>Sabouraud Agar + chloramphenicol + gentamycyna (płytki)</t>
  </si>
  <si>
    <t>34.</t>
  </si>
  <si>
    <t xml:space="preserve">Clarithromycyna  5x50 </t>
  </si>
  <si>
    <t>35.</t>
  </si>
  <si>
    <t>Chromagar Strep B (płytki)</t>
  </si>
  <si>
    <t>36.</t>
  </si>
  <si>
    <t>Test do identyfikacji gronkowca złocistego lateksowy, zestaw na 100 oznaczeń (komplety z jednorazowymi płytkami i bagietkami)</t>
  </si>
  <si>
    <t>37.</t>
  </si>
  <si>
    <t>Chromagar Acinetobacter</t>
  </si>
  <si>
    <t>38.</t>
  </si>
  <si>
    <t>Chromagar Candida</t>
  </si>
  <si>
    <t>39.</t>
  </si>
  <si>
    <t>Azytromycyna 1x 50</t>
  </si>
  <si>
    <t>40.</t>
  </si>
  <si>
    <t>Chromagar Orientation</t>
  </si>
  <si>
    <t>Ertapenem 5x50</t>
  </si>
  <si>
    <r>
      <t>Łączna wartość netto Pakietu nr 11 wynosi -  ….................................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</si>
  <si>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>Łączna wartość brutto Pakietu nr 11 wynosi -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…................................  </t>
    </r>
    <r>
      <rPr>
        <b/>
        <sz val="9"/>
        <rFont val="Times New Roman"/>
        <family val="1"/>
        <charset val="238"/>
      </rPr>
      <t>PLN</t>
    </r>
  </si>
  <si>
    <t>Zestaw lateksowy i kasetowy</t>
  </si>
  <si>
    <t>Test lateksowy aglutynacyjny do diagnostyki grup paciorkowców: A, B, C, D, F, G</t>
  </si>
  <si>
    <t>Clostridium (TOX A i TOX B) testy kasetkowe</t>
  </si>
  <si>
    <t xml:space="preserve">op. </t>
  </si>
  <si>
    <r>
      <t>Łączna wartość netto Pakietu nr 12 wynosi – ….................................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</si>
  <si>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>Łączna wartość brutto Pakietu nr 12 wynosi – …................................</t>
    </r>
    <r>
      <rPr>
        <b/>
        <sz val="9"/>
        <rFont val="Times New Roman"/>
        <family val="1"/>
        <charset val="238"/>
      </rPr>
      <t xml:space="preserve">   PLN</t>
    </r>
  </si>
  <si>
    <t>LISS/Coombs ID - Cards op. 4x12 ml</t>
  </si>
  <si>
    <t>ID - Diacell  I-II-III op. 3x10ml</t>
  </si>
  <si>
    <t xml:space="preserve"> ID - Diluent 2* op. 2x100ml</t>
  </si>
  <si>
    <t>ID - Tips For Dia Med. Pipetors  op. 1000szt</t>
  </si>
  <si>
    <t>* okres ważności dostarczonego wyrobu nie może być krótszy niż 5 miesięcy</t>
  </si>
  <si>
    <t>Wykonawca zagwarantuje bezpłatny przegląd techniczny wirówki (Centrifugi) i pipetora 1 raz w roku.</t>
  </si>
  <si>
    <t>Łączna wartość netto Pakietu nr 13 wynosi -  ….................................   PLN</t>
  </si>
  <si>
    <r>
      <t xml:space="preserve">Łączna wartość brutto Pakietu nr 13 wynosi – </t>
    </r>
    <r>
      <rPr>
        <sz val="9"/>
        <rFont val="Times New Roman"/>
        <family val="1"/>
        <charset val="238"/>
      </rPr>
      <t xml:space="preserve">…................................ </t>
    </r>
    <r>
      <rPr>
        <b/>
        <sz val="9"/>
        <rFont val="Times New Roman"/>
        <family val="1"/>
        <charset val="238"/>
      </rPr>
      <t xml:space="preserve"> PLN</t>
    </r>
  </si>
  <si>
    <t>Odczynniki  do badań serologicznych II</t>
  </si>
  <si>
    <t xml:space="preserve">Odczynnik monoklonalny anty - A klon D 10 op.10x5ml </t>
  </si>
  <si>
    <t>Odczynnik monoklonalny anty - A klon BIRMA - 1  opak. 10x5ml</t>
  </si>
  <si>
    <t>Odczynnik monoklonalny anty - B klon A-8 opak. 10x5ml</t>
  </si>
  <si>
    <t>Odczynnik monoklonalny anty -D BLEN D opak. 10x5ml</t>
  </si>
  <si>
    <t>Odczynnik monoklonalny anty - B klon L B - 2 op. 10x5ml</t>
  </si>
  <si>
    <t>Odczynnik monoklonalny anty -D RUM op. 10x5ml</t>
  </si>
  <si>
    <t xml:space="preserve">Standard anty - D op. Fiol. 2 ml </t>
  </si>
  <si>
    <t>fiol.</t>
  </si>
  <si>
    <t>Zestaw próbek kontrolnych do codziennej kontroli odczynników diagnostycznych i krwinek wzorcowych do układu AB0 i Rh</t>
  </si>
  <si>
    <r>
      <t>Łączna wartość netto Pakietu nr 14  wynosi –</t>
    </r>
    <r>
      <rPr>
        <b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 xml:space="preserve">…............................... </t>
    </r>
    <r>
      <rPr>
        <b/>
        <sz val="9"/>
        <rFont val="Times New Roman"/>
        <family val="1"/>
        <charset val="238"/>
      </rPr>
      <t xml:space="preserve">  PLN</t>
    </r>
  </si>
  <si>
    <r>
      <t>Łączna wartość brutto Pakietu nr 14  wynosi  -  ….............................</t>
    </r>
    <r>
      <rPr>
        <b/>
        <sz val="9"/>
        <rFont val="Times New Roman"/>
        <family val="1"/>
        <charset val="238"/>
      </rPr>
      <t xml:space="preserve">  PLN</t>
    </r>
  </si>
  <si>
    <t>TSH – zestaw składający się; z kasetek testowych – 25 szt., buforu detektorowego, karty chipowej do automatycznej kalibracji, kapilary – 25 sztuk</t>
  </si>
  <si>
    <t>zestaw</t>
  </si>
  <si>
    <t>PSA – zestaw składający się; z kasetek  testowych – 25 szt., buforu detektorowego, karty chipowej do automatycznej kalibracji, kapilary – 25 sztuk</t>
  </si>
  <si>
    <t>HbA1c  – zestaw składający się; z kasetek  testowych – 25 szt., karty chipowej do automatycznej kalibracji, buforu hemolizującego A i B, buforu detektorowego</t>
  </si>
  <si>
    <t>Roztwór kontrolny HbA1c</t>
  </si>
  <si>
    <t>Roztwór kontrolny TSH, PSH</t>
  </si>
  <si>
    <t>Kapilary 5ul</t>
  </si>
  <si>
    <t>Dzierżawa analizatora wraz z termostatem</t>
  </si>
  <si>
    <r>
      <t>Łączna wartość netto Pakietu nr 15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…................................. </t>
    </r>
    <r>
      <rPr>
        <b/>
        <sz val="9"/>
        <rFont val="Times New Roman"/>
        <family val="1"/>
        <charset val="238"/>
      </rPr>
      <t xml:space="preserve">  PLN</t>
    </r>
  </si>
  <si>
    <r>
      <t>Łączna wartość brutto Pakietu nr 15 wynosi –</t>
    </r>
    <r>
      <rPr>
        <b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 xml:space="preserve">…................................ </t>
    </r>
    <r>
      <rPr>
        <b/>
        <sz val="9"/>
        <rFont val="Times New Roman"/>
        <family val="1"/>
        <charset val="238"/>
      </rPr>
      <t xml:space="preserve">  PLN</t>
    </r>
  </si>
  <si>
    <t>Specyfikacja techniczna analizatora do oznaczania TSH, PSA i HbA1c  – warunki graniczne</t>
  </si>
  <si>
    <t>pomiar ilościowy metodą immunofluorescencji</t>
  </si>
  <si>
    <t>wbudowany podajnik kasetek</t>
  </si>
  <si>
    <t>kalibracja automatyczna przy użyciu kart chipowych dołączonych do każdego zestawu testów</t>
  </si>
  <si>
    <t>materiał badany: osocze, surowica, krew pełna;</t>
  </si>
  <si>
    <t>pojedyncze testy gotowe do użycia</t>
  </si>
  <si>
    <t>oznaczane parametry: TSH ( zakres pomiarowy 0,1-100 ulU/ml ),  PSA ( zakres pomiarowy 0,5 -100 ng/ml ), HbA1c ( zakres pomiarowy 4 – 15 % ), D-dimery ( zakres 50 – 10000 ng/ml )</t>
  </si>
  <si>
    <t>do zestawu dołączony termostat: zakres temperatur 10-40 st. C, 6 równoległych portów na kasetki, indywidualny pomiar czasu w każdym porcie, sygnalizacja dźwiękowa po zakończeniu inkubacji</t>
  </si>
  <si>
    <t>Troponina I</t>
  </si>
  <si>
    <t>Końcówki reakcyjne</t>
  </si>
  <si>
    <t>Dzierżawa aparatu do oznaczania Troponiny</t>
  </si>
  <si>
    <r>
      <t>Łączna wartość netto Pakietu nr 16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…................................. </t>
    </r>
    <r>
      <rPr>
        <b/>
        <sz val="9"/>
        <rFont val="Times New Roman"/>
        <family val="1"/>
        <charset val="238"/>
      </rPr>
      <t xml:space="preserve">  PLN</t>
    </r>
  </si>
  <si>
    <r>
      <t>Łączna wartość brutto Pakietu nr 16 wynosi –</t>
    </r>
    <r>
      <rPr>
        <b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 xml:space="preserve">…................................ </t>
    </r>
    <r>
      <rPr>
        <b/>
        <sz val="9"/>
        <rFont val="Times New Roman"/>
        <family val="1"/>
        <charset val="238"/>
      </rPr>
      <t xml:space="preserve">  PLN</t>
    </r>
  </si>
  <si>
    <t>Automatyczny wieloparametrowy analizator typu "desktop" umożliwiający w jednym czasie wykonywanie różnych badań metodą CLEIA z separacją magnetyczną.</t>
  </si>
  <si>
    <t>Możliwość ilościowego oznaczania następujących paramterów: Troponina I, D-dimery, CK-MBMasa, hsCRP, Mioglobina,NT-roBNP, HCG.</t>
  </si>
  <si>
    <r>
      <t>Zakres pomiaru dla troponiny I w przedziale od 0,001 do 50ng/ml. Testy dla TnI muszą charakteryzować się całkowitym poziomem nieprecyzyjności wyrażającym się współczynnikiem zmienności (CV)</t>
    </r>
    <r>
      <rPr>
        <sz val="9"/>
        <rFont val="Calibri"/>
        <family val="2"/>
        <charset val="238"/>
      </rPr>
      <t>≤</t>
    </r>
    <r>
      <rPr>
        <sz val="9"/>
        <rFont val="Times New Roman"/>
        <family val="1"/>
        <charset val="1"/>
      </rPr>
      <t>10* dla wartości 99 percentyla (według dostępnych publikacji).</t>
    </r>
  </si>
  <si>
    <t>Analizator bezobsługowy bez konieczności codziennej procedury konserwacji (mysie, płukanie, odbiałczanie). System całkowicie bezigłowy (eliminacja kontaminacji), brak systemu hydraulicznego wpostaci wężyków.</t>
  </si>
  <si>
    <t>Analizator niewytwarzający odpadów w postaci ciekłej odprowadzanych do pojemnika ściekowego.</t>
  </si>
  <si>
    <t>Wszystkie odczynniki w jednej kasecie reagentowej gotowej do użycia bezpośrednio po wyjęciu z lodówki bez konieczności doprowadzania do temperatury pokojowej. Opakowanie zbiorcze zawiera 60 testów.</t>
  </si>
  <si>
    <t>Wykonywanie oznaczeń z krwi pełnej, osocza.</t>
  </si>
  <si>
    <t>Objętość próbki maksymalnie 100 ul.</t>
  </si>
  <si>
    <t>Możliwość wykonywania minimum pięciu różnych lub jednakowych testów w tym samym czasie nie dłuższym niż 17 minut.</t>
  </si>
  <si>
    <t>Rekalibracja w zależności od potrzeb użytkownika, ale nie częściej niż co 28 dni</t>
  </si>
  <si>
    <t>Końcówki jednorazowe jednakowe dla wszystkich testów.</t>
  </si>
  <si>
    <t>Bakteriologia II</t>
  </si>
  <si>
    <t>Zestaw diagnostyczny CARBA, op.=5 sztuk.</t>
  </si>
  <si>
    <t>Zestaw krążków do KPC+MBL+OXA-48, op.= 5x50 ozn.</t>
  </si>
  <si>
    <t>RapID One, zestaw do manualnej identyfikacji biochemicznej (Enterobacteriaceae, pałeczki Gram ujemnej, op. = 20 testów.</t>
  </si>
  <si>
    <t>Sport Indole Reagent- 15 ml</t>
  </si>
  <si>
    <t>RapID Inoculation Fluid 2 (20x2)</t>
  </si>
  <si>
    <t>Nazwa Producenta</t>
  </si>
  <si>
    <t>Nr katologowy</t>
  </si>
  <si>
    <t>Cena jedn. Brutto        ( PLN )</t>
  </si>
  <si>
    <t>VAT (%)</t>
  </si>
  <si>
    <t>Wartość brutto              ( PLN )</t>
  </si>
  <si>
    <t>Materiały do przeprowadzania kontroli wewnątrzlaboratoryjnej i zewnątrzlaboratoryjnej pochodzące od producenta analizatora</t>
  </si>
  <si>
    <t>Odpowiedz TAK/ NIE</t>
  </si>
  <si>
    <t>Odpowiedz TAK/NIE</t>
  </si>
  <si>
    <t>Wartość Pakietu  brutto ( PLN )</t>
  </si>
  <si>
    <t>UWAGI</t>
  </si>
  <si>
    <t>Wartość  Zamówienia netto   – …......................................................... PLN</t>
  </si>
  <si>
    <t>Wartość  Zamówienia brutto – ….........................................................  PLN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</si>
  <si>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</si>
  <si>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</si>
  <si>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</si>
  <si>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</si>
  <si>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>Nazwa Producenta, Nr katalogowy</t>
  </si>
  <si>
    <t>Nazwa Producenta, nr katalogowy,itp.</t>
  </si>
  <si>
    <t>Graniczne wymagane parametry analizatora</t>
  </si>
  <si>
    <r>
      <t>Łączna wartość netto Pakietu nr 17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…................................. </t>
    </r>
    <r>
      <rPr>
        <b/>
        <sz val="9"/>
        <rFont val="Times New Roman"/>
        <family val="1"/>
        <charset val="238"/>
      </rPr>
      <t xml:space="preserve">  PLN</t>
    </r>
  </si>
  <si>
    <r>
      <t>Łączna wartość brutto Pakietu nr 17 wynosi –</t>
    </r>
    <r>
      <rPr>
        <b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 xml:space="preserve">…................................ </t>
    </r>
    <r>
      <rPr>
        <b/>
        <sz val="9"/>
        <rFont val="Times New Roman"/>
        <family val="1"/>
        <charset val="238"/>
      </rPr>
      <t xml:space="preserve">  PLN</t>
    </r>
  </si>
  <si>
    <t>Wartość Pakietu netto          ( PLN )</t>
  </si>
  <si>
    <t xml:space="preserve">Analizator fabrycznie nowy </t>
  </si>
  <si>
    <t>Analizator fabrycznie nowy</t>
  </si>
  <si>
    <t xml:space="preserve">4 x 5 </t>
  </si>
  <si>
    <t>5 x 7</t>
  </si>
  <si>
    <t>4 x 8</t>
  </si>
  <si>
    <t>3. Aplikacje do analizatora Pictus - 400</t>
  </si>
  <si>
    <t xml:space="preserve">5 x 7 </t>
  </si>
  <si>
    <t xml:space="preserve">4 x 6 </t>
  </si>
  <si>
    <t xml:space="preserve">5 x 8 </t>
  </si>
  <si>
    <t xml:space="preserve">Przewidywane zużycie odczynnika ilość oznaczeń w okresie 12 miesięcy </t>
  </si>
  <si>
    <t>Morfologia krwi z rozmazem (5Diff)</t>
  </si>
  <si>
    <t>Materiały kontrolne (jeden poziom referencyjny (N)- 1 raz na miesiąc)</t>
  </si>
  <si>
    <t>Odczynniki niezbędne do wykonania w/w badań, proporcjonalnie do rodzaju i liczby oznaczeń zawartych powyżej w tabeli.</t>
  </si>
  <si>
    <t>Materiały zużywalne  niezbędne do wykonania w/w badań, ilość proporcjonalna do rodzaju i liczby wykonywanych oznaczeń zawartych powyżej w tabeli</t>
  </si>
  <si>
    <t xml:space="preserve">Dostawa odczynników wraz z dzierżawą analizatora hematologicznego </t>
  </si>
  <si>
    <t>Nazwa analizatora (nazwa, typ, model, rok produkcji)</t>
  </si>
  <si>
    <t>Wartość rynkowa analizatora brutto (PLN)</t>
  </si>
  <si>
    <t>Okres dzierżawy</t>
  </si>
  <si>
    <t>Wartość netto dzierżawy (PLN/za 1 miesiąc)</t>
  </si>
  <si>
    <t>Wartość netto w okresie 12 m-cy (PLN)</t>
  </si>
  <si>
    <t>Stawka podatku VAT w %</t>
  </si>
  <si>
    <t>Wartość brutto dzierżawy (PLN/ za 1 miesiąc)</t>
  </si>
  <si>
    <t>Wartość brutto dzierżawy w okresie 12 m-cy (PLN)</t>
  </si>
  <si>
    <t>x</t>
  </si>
  <si>
    <r>
      <t>Łączna wartość netto Pakietu nr 10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…...................................</t>
    </r>
    <r>
      <rPr>
        <b/>
        <sz val="9"/>
        <rFont val="Times New Roman"/>
        <family val="1"/>
        <charset val="238"/>
      </rPr>
      <t xml:space="preserve">   PLN</t>
    </r>
  </si>
  <si>
    <r>
      <t>Łączna wartość brutto Pakietu nr  10 wynosi –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….................................</t>
    </r>
    <r>
      <rPr>
        <b/>
        <sz val="9"/>
        <rFont val="Times New Roman"/>
        <family val="1"/>
        <charset val="238"/>
      </rPr>
      <t xml:space="preserve">   PLN</t>
    </r>
  </si>
  <si>
    <t>Zewnątrzlaboratoryjna międzynarodowa kontrola jakości potwierdzona certyfikatem – 4x rok 2x2x5ml</t>
  </si>
  <si>
    <t>Odczynniki do  badań serologicznych I do posiadanego przez Zamawiającego sprzętu (ID-Centrifuge 6 S)</t>
  </si>
  <si>
    <t>LP.</t>
  </si>
  <si>
    <t>Zamawiający wymaga:</t>
  </si>
  <si>
    <t>Odczynniki muszą być oryginalne, gotowe do użycia (krwinki wzorcowe do Bad. Przeglądowego P/C zawieszone w odczynniku o niskiej sile jonowej- zawiesina poniżej 1%) i pochodziły od jednego producenta, a karty składały się z 6 mikrokolumn i były wypełnione żelowym podłożem separującym.</t>
  </si>
  <si>
    <t>Odczynniki były gotowe do użycia, wypełnione fabrycznie odczynnikami przez producenta.</t>
  </si>
  <si>
    <t>Termin ważności odczynników- minimum 9 miesięcy od daty dostawy, z wyjątkiem odczynników krwinkowych- 4 tygodnie.</t>
  </si>
  <si>
    <t>Dostawy odczynników wg harmonogramu na dany rok, średnio raz na miesiąc, uwzględniającego cykle produkcyjne wyrobów, zwłaszcza krwinek wzorcowych, natomiast kryterium „Termin dostawy” dotyczyć będzie dostaw pilnych na cito, zgodnie z deklaracją wykonawcy w ofercie/wymogami SIWZ max. do 4 dni roboczych od daty złożenia zamówienia, transportem monitorowanym pod względem temperatury 2-8 st.C.</t>
  </si>
  <si>
    <t>Przechowywanie wszystkich mikrokart w temp. Pokojowej (18-25 st.C.).</t>
  </si>
  <si>
    <t>Wszystkie oferowane odczynniki i materiały zużywalne zaokrąglić do pełnych opakowań handlowych.</t>
  </si>
  <si>
    <t>Wszystkie oferowane przez Wykonawcę karty z mikrokolumnami, materiały eksloatacyjne i kontrole muszą pochodzić od jednego producenta.</t>
  </si>
  <si>
    <t>Oferowane odczynniki muszą być kompatybilne z posiadanym przez Zamawiającego sprzętem tj. wirówką ID-Centrifuge 6S. 
Zamawiający wymaga, aby oferowane karty były przewidziane instrukcją użycia posiadanej wirówki, w myśl art. 90 ust. 1 Ustawy o wyrobach medycznych z dnia 20 maja 2010r., tj. w szczególności:
- rozdz. 1.1 Przeznaczenie i sposób użytkowania: 
„Wirówka ID-Centrifuge 6S/6S Accu, ID-Centrifuge 12SII i ID-Centrifuge 24S jest urządzeniem służącym wyłącznie odwirowywaniu ID-Kart”.
-rozdz. 3.1.2.  Użycie ID-Karty: 
„W wirówkach zezwala się na używanie wyłącznie ID-Kart. Dostępne są następujące typy kart:
ID-Karty z żelem, który zawiera specyficzne przeciwciała w celu określenia antygenów erytrocytów (antygenów grup krwi i inyych rzadkich antygenów);
ID-Karty z żelem, które zawierają globulinę anty-ludzką (mono-/polyspecyfic do wykrywania antyciał, identyfikacji antyciała, testu tolerancji i określenie bezpośredniego testu Coombsa);
ID-Karty z neutralnym żelem w celu ustalenia kontroli w surowicy, NaCl i testu enzymu”.</t>
  </si>
  <si>
    <t>Udział laboratorium w zewnętrznej kontroli jakości potwierdzonej certyfikatem w zakresie podstawowym -4x /rok</t>
  </si>
  <si>
    <t>Brak spełnienia jakiegokolwiek z parametrów wymaganych przez Zamawiającego powoduje odrzucenie oferty w całości.</t>
  </si>
  <si>
    <t xml:space="preserve">Parametr wymagany TAK/NIE/Podać </t>
  </si>
  <si>
    <t>Konserwowane krwinki wzorcowe do układu  AB O * OPAK. 3x4 ml</t>
  </si>
  <si>
    <t xml:space="preserve">Nazwa Producenta/nr katalogowy </t>
  </si>
  <si>
    <t xml:space="preserve">Nazwa Producenta/ nr katalogowy </t>
  </si>
  <si>
    <t xml:space="preserve">Nazwa Producenta/nr katlogowy </t>
  </si>
  <si>
    <t xml:space="preserve">posiadanie certyfikatów CE dla wszystkich oferowanych produktów </t>
  </si>
  <si>
    <t>Prokalcytonina (op.=10 testów)</t>
  </si>
  <si>
    <t>Witamina D (op.=25 testów)</t>
  </si>
  <si>
    <t>NT-pro BNP</t>
  </si>
  <si>
    <t>Kasetki do TSH, PSA, HbA1c, witaminy D3, prokaltyconiny wraz z dzierżawą analizatora</t>
  </si>
  <si>
    <t>Odczynniki do ilościowego oznaczania Troponiny I NT-pro BNP  wraz z dzierżawą Analizatora</t>
  </si>
  <si>
    <r>
      <t xml:space="preserve">                                                                                               </t>
    </r>
    <r>
      <rPr>
        <sz val="11"/>
        <color indexed="8"/>
        <rFont val="Arial1"/>
        <charset val="238"/>
      </rPr>
      <t xml:space="preserve"> Załącznik nr 2 do SIWZ          </t>
    </r>
    <r>
      <rPr>
        <b/>
        <sz val="11"/>
        <color indexed="8"/>
        <rFont val="Arial1"/>
        <charset val="238"/>
      </rPr>
      <t xml:space="preserve">                                                                       </t>
    </r>
  </si>
  <si>
    <t xml:space="preserve">Załącznik nr 2 do SIWZ </t>
  </si>
  <si>
    <t xml:space="preserve">2. Dokument potwierdzający odpowiednie kwalifikacje oraz wykaz podmiotów upowaznionych przez wytwórcę lub autoryzowanego przedstawiciela  do dokonywania przeglądów analizatora zgodnie z art. 90 </t>
  </si>
  <si>
    <t xml:space="preserve">z ustawą o wyrobach medycznych z dnia 20 maja 2010 r. Dz. U. z 2017 r. poz. 211, z późn. zm, </t>
  </si>
  <si>
    <t>1. Wykonawca zagwarantuje przegląd techniczny analizatora  1 raz w roku</t>
  </si>
  <si>
    <t>1. zagwarantowania bezpłatnego przegląd techniczny analizatora 1 raz w roku</t>
  </si>
  <si>
    <t>Zamawiający wymaga posiadania certyfikatów CE dla wszystkich oferowanych produktów za wyjątkiem końcówek do pipet oraz zewnętrznej międzynarodowej kontroli jakości).</t>
  </si>
  <si>
    <t>Obsługa serwisowa posiadanego przez Zamawiającego sprzętu (wirówka ID- Centrifuge 6s) ma odbywać się przez podmioty upowaznionych przez wytwórcę lub autoryzowanego przedstawiciela  do dokonywania przeglądów analizatora zgodnie z art. 90 ustawy o wyrobach medycznych -wykaz załaczony do oferty</t>
  </si>
  <si>
    <t>Wartość miesięcznej dzierżawy musi uwzględniać koszty wszelkich napraw i przeglądów zgodnie z instrukcją obsługi urządzenia. Obsługa serwisowa sprzętu ma odbywać się przez podmioty upowaznionych przez wytwórcę lub autoryzowanego przedstawiciela  do dokonywania przeglądów analizatora zgodnie z art. 90 ustawy o wyrobach medycznych -wykaz załaczony do oferty</t>
  </si>
  <si>
    <t>Aparat fabrycznie nowy, nie starszy niż 2015.</t>
  </si>
  <si>
    <t>Analizator 5-diff- 24 parametrowy z różnicowaniem krwinek białych na 5 populacji: neutrocyty, monocyty, eozynocyty, bazocyty, limfocyty, wyrażone w wartościach względnych (%) oraz bezwzględnych (liczbowych).</t>
  </si>
  <si>
    <t>Jednoczesny rozdział wszystkich populacji WBC w oparciu o cytometrię przepływową z wykorzystaniem źródłą światła w postaci diody półprzewodnikowej, na którą firma udziela m.in. 5 letniej gwarancji.</t>
  </si>
  <si>
    <t>Łatwy wybór trybu oznaczenia CBC lub CBC/Diff z wyraźnym ograniczeniem ilości użytych odczynników (zużycie odczynników w CBC do 20 ml na jedno oznaczenie). Potwierdzone odpowiednim fragmentem z instrukcji obsługi aparatu.</t>
  </si>
  <si>
    <t>Ilość odczynników roboczych koniecznych do wykonania pełnego badania w trybie Diff nie może przekroczyć 3.</t>
  </si>
  <si>
    <t>Objętość próbki badanej nie więcej niż 20 mikrolitrów krwi pełnej w trybie CBC/Diff bez wstępnego rozcieńczania.</t>
  </si>
  <si>
    <t>Wydajność aparatu nie mniej niż 45 oznaczeń/ godzinę.</t>
  </si>
  <si>
    <t xml:space="preserve"> Możliwość bezpośredniego podłączenia zewnętrznego czytnika kodów paskowych.</t>
  </si>
  <si>
    <t>Możliwość podłączenia analizatora do sieci komputerowej poprzez wbudowaną kartę ETHERNET z protokołem TCP/IP.</t>
  </si>
  <si>
    <t>Aparat wyposażony w złącze USB umożliwiające archiwizację wyników pacjentów na zewnętrznym nośniku typu pendrive.</t>
  </si>
  <si>
    <t xml:space="preserve"> Oprogramowanie własne analizatora w języku polskim obejmujące wszystkie procedury w tym techniczno-eksploatacyjne oraz moduł kontroli jakości z obliczeniami statystycznymi.</t>
  </si>
  <si>
    <t>Minimalne zakresy liniowości dla parametru: WBC do 100 x 103 /mm3, RBC do 8x 106/mm3, HGB DO 24 G/DL, HCT 10-70%, PLT DO 2000X 103/mm3.</t>
  </si>
  <si>
    <t>Wymagana precyzja (%CV) dla parametru: WBC do  2,5%, RBC do 2,0%, HGB do 1,5%, PLT do 5%.</t>
  </si>
  <si>
    <t>Kolorowy ekran dotykowy pozwalający na odczyt wyniku z histogramami i skattergramem bez sporządzania wydruku.</t>
  </si>
  <si>
    <t>Wydruk wyniku na zewnętrznej drukarce komputerowej.</t>
  </si>
  <si>
    <t>Aparat pracujący wyłącznie na bezcyjanokowych odczynnikach.</t>
  </si>
  <si>
    <t>Zakresy parametrów krwi kontrolnej wprowadzane do aparatu za pomocą nośnika USB lub CD.</t>
  </si>
  <si>
    <t>Pamięć wewnętrzna min. 1500 ostatnich wyników wraz z grafiką.</t>
  </si>
  <si>
    <t xml:space="preserve"> Możliwość wprowadzenia minimum 20 zakresów referencyjnych .</t>
  </si>
  <si>
    <t>Wykonawca zobowiązuje się do podłączenia na swój koszt analizatora do sieci informatycznej szpitala.</t>
  </si>
  <si>
    <t xml:space="preserve">Dokument potwierdzający odpowiednie kwalifikacje oraz wykaz podmiotów upowaznionych przez wytwórcę lub autoryzowanego przedstawiciela  do dokonywania przeglądów analizatora zgodnie z art. 90 </t>
  </si>
  <si>
    <t xml:space="preserve">certyfikat jakości </t>
  </si>
  <si>
    <t xml:space="preserve">Wartość miesięcznej dzierżawy musi uwzględniać koszty wszelkich napraw i przeglądów zgodnie z instrukcją obsługi urządzenia.  Dokument potwierdzający odpowiednie kwalifikacje oraz wykaz podmiotów upowaznionych przez wytwórcę lub autoryzowanego przedstawiciela  do dokonywania przeglądów analizatora zgodnie z art. 90 </t>
  </si>
  <si>
    <t>Numer Części</t>
  </si>
  <si>
    <t xml:space="preserve">Część nr 1 </t>
  </si>
  <si>
    <t>Cześć nr 17</t>
  </si>
  <si>
    <t>Cześć nr 16</t>
  </si>
  <si>
    <t xml:space="preserve">Cześć nr 15 </t>
  </si>
  <si>
    <t>Cześć nr 14</t>
  </si>
  <si>
    <t>Cześć nr 13</t>
  </si>
  <si>
    <t>Cześć nr 12</t>
  </si>
  <si>
    <t>Cześc nr 11  Bakteriologia 1</t>
  </si>
  <si>
    <t>Cześć  nr 10</t>
  </si>
  <si>
    <t>Cześć nr 9</t>
  </si>
  <si>
    <t>Cześć nr 8</t>
  </si>
  <si>
    <t>Cześc nr 7</t>
  </si>
  <si>
    <t>Cześć nr 6</t>
  </si>
  <si>
    <t xml:space="preserve">Cześć  nr 5 Odczynniki różne i testy   </t>
  </si>
  <si>
    <t>Cześć nr 4</t>
  </si>
  <si>
    <t>Cześć nr 3</t>
  </si>
  <si>
    <t>Cześć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</si>
</sst>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Mangal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b/>
      <sz val="11"/>
      <color indexed="8"/>
      <name val="Arial1"/>
      <charset val="238"/>
    </font>
    <font>
      <sz val="11"/>
      <color indexed="8"/>
      <name val="Arial1"/>
      <charset val="238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Times New Roman"/>
      <family val="1"/>
      <charset val="1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i/>
      <sz val="10"/>
      <name val="Arial"/>
      <family val="2"/>
      <charset val="238"/>
    </font>
    <font>
      <b/>
      <sz val="11"/>
      <color theme="1"/>
      <name val="Czcionka tekstu podstawowego"/>
      <family val="1"/>
      <charset val="1"/>
    </font>
    <font>
      <sz val="12"/>
      <color rgb="FF000000"/>
      <name val="Czcionka tekstu podstawowego"/>
      <family val="1"/>
      <charset val="1"/>
    </font>
    <font>
      <sz val="9"/>
      <name val="Times"/>
      <family val="1"/>
      <charset val="238"/>
    </font>
    <font>
      <sz val="8"/>
      <color theme="1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202">
    <xf numFmtId="0" fontId="0" fillId="0" borderId="0" xfId="0"/>
    <xf numFmtId="0" fontId="1" fillId="0" borderId="0" xfId="1"/>
    <xf numFmtId="0" fontId="4" fillId="0" borderId="0" xfId="1" applyFont="1"/>
    <xf numFmtId="0" fontId="4" fillId="0" borderId="0" xfId="1" applyFont="1" applyAlignment="1">
      <alignment wrapText="1"/>
    </xf>
    <xf numFmtId="0" fontId="5" fillId="0" borderId="0" xfId="1" applyFont="1" applyAlignment="1"/>
    <xf numFmtId="0" fontId="5" fillId="0" borderId="0" xfId="1" applyFont="1"/>
    <xf numFmtId="2" fontId="4" fillId="0" borderId="1" xfId="1" applyNumberFormat="1" applyFont="1" applyBorder="1"/>
    <xf numFmtId="0" fontId="4" fillId="0" borderId="0" xfId="1" applyFont="1" applyAlignment="1">
      <alignment horizontal="center"/>
    </xf>
    <xf numFmtId="2" fontId="5" fillId="0" borderId="0" xfId="1" applyNumberFormat="1" applyFont="1"/>
    <xf numFmtId="0" fontId="13" fillId="0" borderId="0" xfId="1" applyFont="1"/>
    <xf numFmtId="0" fontId="5" fillId="0" borderId="0" xfId="1" applyFont="1" applyAlignment="1">
      <alignment wrapText="1"/>
    </xf>
    <xf numFmtId="0" fontId="14" fillId="0" borderId="0" xfId="1" applyFont="1"/>
    <xf numFmtId="0" fontId="1" fillId="0" borderId="0" xfId="4"/>
    <xf numFmtId="0" fontId="5" fillId="0" borderId="0" xfId="4" applyFont="1" applyAlignment="1"/>
    <xf numFmtId="0" fontId="5" fillId="0" borderId="0" xfId="4" applyFont="1"/>
    <xf numFmtId="0" fontId="4" fillId="0" borderId="0" xfId="4" applyFont="1" applyAlignment="1">
      <alignment horizontal="center"/>
    </xf>
    <xf numFmtId="0" fontId="13" fillId="0" borderId="0" xfId="1" applyFont="1" applyAlignment="1"/>
    <xf numFmtId="0" fontId="13" fillId="0" borderId="0" xfId="1" applyFont="1" applyAlignment="1">
      <alignment vertical="center"/>
    </xf>
    <xf numFmtId="0" fontId="5" fillId="0" borderId="0" xfId="4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Border="1" applyAlignment="1">
      <alignment vertical="center"/>
    </xf>
    <xf numFmtId="0" fontId="12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12" fillId="0" borderId="3" xfId="1" applyNumberFormat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2" fontId="4" fillId="0" borderId="3" xfId="1" applyNumberFormat="1" applyFont="1" applyBorder="1"/>
    <xf numFmtId="10" fontId="4" fillId="0" borderId="3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right"/>
    </xf>
    <xf numFmtId="0" fontId="1" fillId="0" borderId="3" xfId="1" applyBorder="1"/>
    <xf numFmtId="2" fontId="5" fillId="0" borderId="3" xfId="1" applyNumberFormat="1" applyFont="1" applyBorder="1" applyAlignment="1">
      <alignment horizontal="right"/>
    </xf>
    <xf numFmtId="2" fontId="5" fillId="0" borderId="3" xfId="1" applyNumberFormat="1" applyFont="1" applyBorder="1"/>
    <xf numFmtId="0" fontId="0" fillId="0" borderId="3" xfId="0" applyBorder="1"/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1" applyFont="1" applyBorder="1"/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0" xfId="1" applyFont="1" applyBorder="1" applyAlignment="1"/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12" fillId="0" borderId="3" xfId="4" applyFont="1" applyBorder="1" applyAlignment="1">
      <alignment horizontal="center" wrapText="1"/>
    </xf>
    <xf numFmtId="0" fontId="5" fillId="0" borderId="3" xfId="4" applyFont="1" applyBorder="1" applyAlignment="1">
      <alignment horizontal="center" wrapText="1"/>
    </xf>
    <xf numFmtId="0" fontId="5" fillId="0" borderId="3" xfId="4" applyFont="1" applyFill="1" applyBorder="1" applyAlignment="1">
      <alignment horizontal="center" wrapText="1"/>
    </xf>
    <xf numFmtId="0" fontId="12" fillId="0" borderId="3" xfId="4" applyNumberFormat="1" applyFont="1" applyBorder="1" applyAlignment="1">
      <alignment horizontal="center" wrapText="1"/>
    </xf>
    <xf numFmtId="0" fontId="4" fillId="0" borderId="3" xfId="4" applyFont="1" applyBorder="1" applyAlignment="1">
      <alignment horizontal="center"/>
    </xf>
    <xf numFmtId="0" fontId="4" fillId="0" borderId="3" xfId="4" applyFont="1" applyBorder="1" applyAlignment="1">
      <alignment wrapText="1"/>
    </xf>
    <xf numFmtId="2" fontId="4" fillId="0" borderId="3" xfId="4" applyNumberFormat="1" applyFont="1" applyBorder="1"/>
    <xf numFmtId="10" fontId="4" fillId="0" borderId="3" xfId="4" applyNumberFormat="1" applyFont="1" applyBorder="1" applyAlignment="1">
      <alignment horizontal="center"/>
    </xf>
    <xf numFmtId="2" fontId="4" fillId="0" borderId="3" xfId="4" applyNumberFormat="1" applyFont="1" applyBorder="1" applyAlignment="1">
      <alignment horizontal="right"/>
    </xf>
    <xf numFmtId="0" fontId="1" fillId="0" borderId="3" xfId="4" applyBorder="1"/>
    <xf numFmtId="2" fontId="5" fillId="0" borderId="3" xfId="4" applyNumberFormat="1" applyFont="1" applyBorder="1" applyAlignment="1">
      <alignment horizontal="right"/>
    </xf>
    <xf numFmtId="2" fontId="5" fillId="0" borderId="3" xfId="4" applyNumberFormat="1" applyFont="1" applyBorder="1"/>
    <xf numFmtId="0" fontId="13" fillId="0" borderId="6" xfId="1" applyFont="1" applyBorder="1" applyAlignment="1">
      <alignment vertical="center"/>
    </xf>
    <xf numFmtId="0" fontId="4" fillId="0" borderId="2" xfId="4" applyFont="1" applyBorder="1" applyAlignment="1">
      <alignment horizontal="left" wrapText="1"/>
    </xf>
    <xf numFmtId="0" fontId="5" fillId="0" borderId="3" xfId="4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7" fillId="0" borderId="3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2" fillId="0" borderId="0" xfId="0" applyFont="1"/>
    <xf numFmtId="0" fontId="13" fillId="0" borderId="0" xfId="1" applyFont="1" applyAlignment="1">
      <alignment horizontal="left"/>
    </xf>
    <xf numFmtId="0" fontId="1" fillId="0" borderId="8" xfId="1" applyBorder="1" applyAlignment="1">
      <alignment horizontal="left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3" xfId="1" applyFont="1" applyBorder="1" applyAlignment="1">
      <alignment wrapText="1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/>
    <xf numFmtId="2" fontId="20" fillId="0" borderId="3" xfId="0" applyNumberFormat="1" applyFont="1" applyBorder="1"/>
    <xf numFmtId="0" fontId="19" fillId="0" borderId="3" xfId="0" applyFont="1" applyBorder="1" applyAlignment="1">
      <alignment horizontal="right"/>
    </xf>
    <xf numFmtId="2" fontId="6" fillId="0" borderId="3" xfId="0" applyNumberFormat="1" applyFont="1" applyBorder="1"/>
    <xf numFmtId="0" fontId="1" fillId="0" borderId="0" xfId="1" applyBorder="1"/>
    <xf numFmtId="0" fontId="4" fillId="0" borderId="0" xfId="1" applyFont="1" applyBorder="1" applyAlignment="1">
      <alignment horizontal="center"/>
    </xf>
    <xf numFmtId="0" fontId="0" fillId="0" borderId="0" xfId="0" applyBorder="1"/>
    <xf numFmtId="0" fontId="27" fillId="0" borderId="0" xfId="1" applyFont="1" applyBorder="1" applyAlignment="1">
      <alignment wrapText="1"/>
    </xf>
    <xf numFmtId="0" fontId="27" fillId="0" borderId="0" xfId="1" applyFont="1" applyBorder="1" applyAlignment="1">
      <alignment horizontal="center"/>
    </xf>
    <xf numFmtId="2" fontId="28" fillId="0" borderId="0" xfId="1" applyNumberFormat="1" applyFont="1" applyBorder="1"/>
    <xf numFmtId="0" fontId="26" fillId="0" borderId="0" xfId="0" applyFont="1" applyBorder="1"/>
    <xf numFmtId="0" fontId="27" fillId="0" borderId="0" xfId="1" applyFont="1"/>
    <xf numFmtId="0" fontId="29" fillId="0" borderId="0" xfId="1" applyFont="1"/>
    <xf numFmtId="0" fontId="27" fillId="0" borderId="0" xfId="1" applyFont="1" applyAlignment="1">
      <alignment horizontal="center"/>
    </xf>
    <xf numFmtId="0" fontId="26" fillId="0" borderId="0" xfId="0" applyFont="1"/>
    <xf numFmtId="0" fontId="5" fillId="0" borderId="4" xfId="1" applyFont="1" applyFill="1" applyBorder="1" applyAlignment="1">
      <alignment horizontal="center" wrapText="1"/>
    </xf>
    <xf numFmtId="2" fontId="4" fillId="0" borderId="4" xfId="1" applyNumberFormat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2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1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13" fillId="0" borderId="0" xfId="0" applyFont="1"/>
    <xf numFmtId="0" fontId="14" fillId="0" borderId="0" xfId="0" applyFont="1" applyBorder="1"/>
    <xf numFmtId="0" fontId="1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2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3" xfId="2" applyNumberFormat="1" applyFont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/>
    <xf numFmtId="1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wrapText="1"/>
    </xf>
    <xf numFmtId="0" fontId="4" fillId="0" borderId="3" xfId="0" applyFont="1" applyBorder="1"/>
    <xf numFmtId="2" fontId="5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/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5" fillId="0" borderId="3" xfId="0" applyFont="1" applyBorder="1"/>
    <xf numFmtId="0" fontId="5" fillId="0" borderId="0" xfId="0" applyFont="1" applyAlignment="1">
      <alignment horizontal="right"/>
    </xf>
    <xf numFmtId="0" fontId="0" fillId="0" borderId="9" xfId="0" applyBorder="1"/>
    <xf numFmtId="0" fontId="1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0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/>
    <xf numFmtId="0" fontId="0" fillId="0" borderId="10" xfId="0" applyBorder="1"/>
    <xf numFmtId="2" fontId="4" fillId="0" borderId="0" xfId="1" applyNumberFormat="1" applyFont="1" applyBorder="1"/>
    <xf numFmtId="10" fontId="4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right"/>
    </xf>
    <xf numFmtId="0" fontId="4" fillId="0" borderId="0" xfId="4" applyFont="1" applyAlignment="1">
      <alignment wrapText="1"/>
    </xf>
    <xf numFmtId="2" fontId="5" fillId="0" borderId="0" xfId="4" applyNumberFormat="1" applyFont="1"/>
    <xf numFmtId="2" fontId="5" fillId="0" borderId="0" xfId="4" applyNumberFormat="1" applyFont="1" applyAlignment="1">
      <alignment horizontal="right"/>
    </xf>
    <xf numFmtId="49" fontId="5" fillId="0" borderId="3" xfId="4" applyNumberFormat="1" applyFont="1" applyBorder="1" applyAlignment="1">
      <alignment horizontal="center" wrapText="1"/>
    </xf>
    <xf numFmtId="49" fontId="5" fillId="0" borderId="3" xfId="4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wrapText="1"/>
    </xf>
    <xf numFmtId="0" fontId="5" fillId="0" borderId="0" xfId="1" applyFont="1" applyAlignment="1">
      <alignment horizontal="left"/>
    </xf>
    <xf numFmtId="0" fontId="5" fillId="0" borderId="0" xfId="1" applyFont="1" applyBorder="1"/>
    <xf numFmtId="0" fontId="4" fillId="0" borderId="0" xfId="1" applyFont="1" applyBorder="1"/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25" fillId="0" borderId="0" xfId="1" applyFont="1" applyBorder="1" applyAlignment="1">
      <alignment horizontal="left"/>
    </xf>
    <xf numFmtId="0" fontId="27" fillId="0" borderId="0" xfId="1" applyFont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4" fillId="0" borderId="3" xfId="1" applyFont="1" applyBorder="1"/>
    <xf numFmtId="0" fontId="4" fillId="0" borderId="3" xfId="4" applyFont="1" applyBorder="1" applyAlignment="1">
      <alignment horizontal="left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2" fontId="4" fillId="0" borderId="4" xfId="4" applyNumberFormat="1" applyFont="1" applyBorder="1" applyAlignment="1">
      <alignment horizontal="center"/>
    </xf>
    <xf numFmtId="2" fontId="4" fillId="0" borderId="5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1" fillId="0" borderId="3" xfId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5" fillId="0" borderId="0" xfId="1" applyFont="1" applyBorder="1" applyAlignment="1">
      <alignment horizontal="left" wrapText="1"/>
    </xf>
  </cellXfs>
  <cellStyles count="5">
    <cellStyle name="Normal_Sheet1" xfId="2" xr:uid="{00000000-0005-0000-0000-000000000000}"/>
    <cellStyle name="Normalny" xfId="0" builtinId="0"/>
    <cellStyle name="Normalny 2" xfId="3" xr:uid="{00000000-0005-0000-0000-000002000000}"/>
    <cellStyle name="Normalny 3" xfId="4" xr:uid="{00000000-0005-0000-0000-000003000000}"/>
    <cellStyle name="Normalny 4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workbookViewId="0">
      <selection activeCell="H8" sqref="H8"/>
    </sheetView>
  </sheetViews>
  <sheetFormatPr defaultRowHeight="14.25"/>
  <cols>
    <col min="1" max="1" width="4.75" customWidth="1"/>
    <col min="2" max="2" width="18.5" customWidth="1"/>
    <col min="3" max="3" width="21.125" customWidth="1"/>
    <col min="4" max="4" width="19.5" customWidth="1"/>
    <col min="5" max="5" width="11.75" customWidth="1"/>
  </cols>
  <sheetData>
    <row r="1" spans="1:9" ht="15">
      <c r="A1" s="65"/>
      <c r="B1" s="65" t="s">
        <v>351</v>
      </c>
      <c r="C1" s="65"/>
      <c r="D1" s="65"/>
      <c r="E1" s="65"/>
      <c r="F1" s="1"/>
      <c r="G1" s="1"/>
      <c r="H1" s="1"/>
      <c r="I1" s="1"/>
    </row>
    <row r="2" spans="1:9" ht="15.75">
      <c r="A2" s="66"/>
      <c r="B2" s="67"/>
      <c r="C2" s="66"/>
      <c r="D2" s="66"/>
      <c r="E2" s="66"/>
      <c r="F2" s="1"/>
      <c r="G2" s="1"/>
      <c r="H2" s="1"/>
      <c r="I2" s="1"/>
    </row>
    <row r="3" spans="1:9">
      <c r="A3" s="68" t="s">
        <v>0</v>
      </c>
      <c r="B3" s="68"/>
      <c r="C3" s="68"/>
      <c r="F3" s="1"/>
      <c r="G3" s="1"/>
      <c r="H3" s="1"/>
      <c r="I3" s="1"/>
    </row>
    <row r="4" spans="1:9">
      <c r="A4" s="68"/>
      <c r="B4" s="68"/>
      <c r="C4" s="68"/>
      <c r="F4" s="1"/>
      <c r="G4" s="1"/>
      <c r="H4" s="1"/>
      <c r="I4" s="1"/>
    </row>
    <row r="5" spans="1:9" ht="15">
      <c r="A5" s="69" t="s">
        <v>1</v>
      </c>
      <c r="F5" s="1"/>
      <c r="G5" s="1"/>
      <c r="H5" s="1"/>
      <c r="I5" s="1"/>
    </row>
    <row r="6" spans="1:9" ht="30">
      <c r="A6" s="76" t="s">
        <v>3</v>
      </c>
      <c r="B6" s="76" t="s">
        <v>383</v>
      </c>
      <c r="C6" s="77" t="s">
        <v>299</v>
      </c>
      <c r="D6" s="77" t="s">
        <v>286</v>
      </c>
      <c r="E6" s="76" t="s">
        <v>287</v>
      </c>
      <c r="F6" s="1"/>
      <c r="G6" s="1"/>
      <c r="H6" s="1"/>
      <c r="I6" s="1"/>
    </row>
    <row r="7" spans="1:9">
      <c r="A7" s="78">
        <v>1</v>
      </c>
      <c r="B7" s="79">
        <v>1</v>
      </c>
      <c r="C7" s="80"/>
      <c r="D7" s="80"/>
      <c r="E7" s="34"/>
      <c r="F7" s="1"/>
      <c r="G7" s="1"/>
      <c r="H7" s="1"/>
      <c r="I7" s="1"/>
    </row>
    <row r="8" spans="1:9">
      <c r="A8" s="79">
        <v>2</v>
      </c>
      <c r="B8" s="79">
        <v>2</v>
      </c>
      <c r="C8" s="81"/>
      <c r="D8" s="80"/>
      <c r="E8" s="34"/>
      <c r="F8" s="1"/>
      <c r="G8" s="1"/>
      <c r="H8" s="1"/>
      <c r="I8" s="1"/>
    </row>
    <row r="9" spans="1:9">
      <c r="A9" s="79">
        <v>3</v>
      </c>
      <c r="B9" s="79">
        <v>3</v>
      </c>
      <c r="C9" s="80"/>
      <c r="D9" s="80"/>
      <c r="E9" s="34"/>
      <c r="F9" s="1"/>
      <c r="G9" s="1"/>
      <c r="H9" s="1"/>
      <c r="I9" s="1"/>
    </row>
    <row r="10" spans="1:9">
      <c r="A10" s="79">
        <v>4</v>
      </c>
      <c r="B10" s="79">
        <v>4</v>
      </c>
      <c r="C10" s="80"/>
      <c r="D10" s="80"/>
      <c r="E10" s="34"/>
      <c r="F10" s="1"/>
      <c r="G10" s="1"/>
      <c r="H10" s="1"/>
      <c r="I10" s="1"/>
    </row>
    <row r="11" spans="1:9">
      <c r="A11" s="79">
        <v>5</v>
      </c>
      <c r="B11" s="79">
        <v>5</v>
      </c>
      <c r="C11" s="80"/>
      <c r="D11" s="80"/>
      <c r="E11" s="34"/>
      <c r="F11" s="1"/>
      <c r="G11" s="1"/>
      <c r="H11" s="1"/>
      <c r="I11" s="1"/>
    </row>
    <row r="12" spans="1:9">
      <c r="A12" s="79">
        <v>6</v>
      </c>
      <c r="B12" s="79">
        <v>6</v>
      </c>
      <c r="C12" s="80"/>
      <c r="D12" s="80"/>
      <c r="E12" s="34"/>
      <c r="F12" s="1"/>
      <c r="G12" s="1"/>
      <c r="H12" s="1"/>
      <c r="I12" s="1"/>
    </row>
    <row r="13" spans="1:9">
      <c r="A13" s="79">
        <v>7</v>
      </c>
      <c r="B13" s="79">
        <v>7</v>
      </c>
      <c r="C13" s="80"/>
      <c r="D13" s="80"/>
      <c r="E13" s="34"/>
      <c r="F13" s="1"/>
      <c r="G13" s="1"/>
      <c r="H13" s="1"/>
      <c r="I13" s="1"/>
    </row>
    <row r="14" spans="1:9">
      <c r="A14" s="79">
        <v>8</v>
      </c>
      <c r="B14" s="79">
        <v>8</v>
      </c>
      <c r="C14" s="80"/>
      <c r="D14" s="80"/>
      <c r="E14" s="34"/>
      <c r="F14" s="1"/>
      <c r="G14" s="1"/>
      <c r="H14" s="1"/>
      <c r="I14" s="1"/>
    </row>
    <row r="15" spans="1:9">
      <c r="A15" s="79">
        <v>9</v>
      </c>
      <c r="B15" s="79">
        <v>9</v>
      </c>
      <c r="C15" s="80"/>
      <c r="D15" s="80"/>
      <c r="E15" s="34"/>
      <c r="F15" s="1"/>
      <c r="G15" s="1"/>
      <c r="H15" s="1"/>
      <c r="I15" s="1"/>
    </row>
    <row r="16" spans="1:9">
      <c r="A16" s="79">
        <v>10</v>
      </c>
      <c r="B16" s="79">
        <v>10</v>
      </c>
      <c r="C16" s="80"/>
      <c r="D16" s="80"/>
      <c r="E16" s="34"/>
    </row>
    <row r="17" spans="1:5">
      <c r="A17" s="79">
        <v>11</v>
      </c>
      <c r="B17" s="79">
        <v>11</v>
      </c>
      <c r="C17" s="80"/>
      <c r="D17" s="80"/>
      <c r="E17" s="34"/>
    </row>
    <row r="18" spans="1:5">
      <c r="A18" s="79">
        <v>12</v>
      </c>
      <c r="B18" s="79">
        <v>12</v>
      </c>
      <c r="C18" s="80"/>
      <c r="D18" s="80"/>
      <c r="E18" s="34"/>
    </row>
    <row r="19" spans="1:5">
      <c r="A19" s="79">
        <v>13</v>
      </c>
      <c r="B19" s="79">
        <v>13</v>
      </c>
      <c r="C19" s="80"/>
      <c r="D19" s="80"/>
      <c r="E19" s="34"/>
    </row>
    <row r="20" spans="1:5">
      <c r="A20" s="79">
        <v>14</v>
      </c>
      <c r="B20" s="79">
        <v>14</v>
      </c>
      <c r="C20" s="80"/>
      <c r="D20" s="80"/>
      <c r="E20" s="34"/>
    </row>
    <row r="21" spans="1:5">
      <c r="A21" s="79">
        <v>15</v>
      </c>
      <c r="B21" s="79">
        <v>15</v>
      </c>
      <c r="C21" s="80"/>
      <c r="D21" s="80"/>
      <c r="E21" s="34"/>
    </row>
    <row r="22" spans="1:5">
      <c r="A22" s="79">
        <v>16</v>
      </c>
      <c r="B22" s="79">
        <v>16</v>
      </c>
      <c r="C22" s="80"/>
      <c r="D22" s="80"/>
      <c r="E22" s="34"/>
    </row>
    <row r="23" spans="1:5">
      <c r="A23" s="79">
        <v>17</v>
      </c>
      <c r="B23" s="79">
        <v>17</v>
      </c>
      <c r="C23" s="80"/>
      <c r="D23" s="80"/>
      <c r="E23" s="34"/>
    </row>
    <row r="24" spans="1:5" ht="15">
      <c r="A24" s="79">
        <v>18</v>
      </c>
      <c r="B24" s="82" t="s">
        <v>79</v>
      </c>
      <c r="C24" s="83"/>
      <c r="D24" s="83"/>
      <c r="E24" s="34"/>
    </row>
    <row r="26" spans="1:5" ht="15">
      <c r="B26" s="65" t="s">
        <v>288</v>
      </c>
      <c r="C26" s="65"/>
      <c r="D26" s="163"/>
      <c r="E26" s="163"/>
    </row>
    <row r="27" spans="1:5" ht="15">
      <c r="B27" s="65" t="s">
        <v>289</v>
      </c>
      <c r="C27" s="65"/>
      <c r="D27" s="163"/>
      <c r="E27" s="163"/>
    </row>
    <row r="28" spans="1:5" ht="15">
      <c r="B28" s="65"/>
    </row>
    <row r="29" spans="1:5" ht="15">
      <c r="B29" s="65"/>
    </row>
    <row r="31" spans="1:5">
      <c r="A31" t="s">
        <v>290</v>
      </c>
      <c r="D31" t="s">
        <v>291</v>
      </c>
    </row>
    <row r="32" spans="1:5">
      <c r="A32" s="70" t="s">
        <v>292</v>
      </c>
      <c r="C32" s="70"/>
      <c r="D32" s="70" t="s">
        <v>293</v>
      </c>
      <c r="E32" s="70"/>
    </row>
  </sheetData>
  <mergeCells count="2">
    <mergeCell ref="D26:E26"/>
    <mergeCell ref="D27:E2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workbookViewId="0">
      <selection activeCell="B3" sqref="B3"/>
    </sheetView>
  </sheetViews>
  <sheetFormatPr defaultRowHeight="14.25"/>
  <cols>
    <col min="1" max="1" width="4.375" customWidth="1"/>
    <col min="2" max="2" width="21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393</v>
      </c>
      <c r="C2" s="5"/>
      <c r="D2" s="5"/>
      <c r="E2" s="5"/>
      <c r="F2" s="1"/>
      <c r="G2" s="1"/>
      <c r="H2" s="1"/>
    </row>
    <row r="3" spans="1:10">
      <c r="A3" s="1"/>
      <c r="B3" s="5" t="s">
        <v>157</v>
      </c>
      <c r="C3" s="1"/>
      <c r="D3" s="1"/>
      <c r="E3" s="1"/>
      <c r="F3" s="5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342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>
      <c r="A6" s="119"/>
      <c r="B6" s="119"/>
      <c r="C6" s="119"/>
      <c r="D6" s="119"/>
      <c r="E6" s="120"/>
      <c r="F6" s="123" t="s">
        <v>302</v>
      </c>
      <c r="G6" s="123"/>
      <c r="H6" s="124" t="s">
        <v>303</v>
      </c>
      <c r="I6" s="125" t="s">
        <v>304</v>
      </c>
      <c r="J6" s="34"/>
    </row>
    <row r="7" spans="1:10">
      <c r="A7" s="126" t="s">
        <v>12</v>
      </c>
      <c r="B7" s="132" t="s">
        <v>158</v>
      </c>
      <c r="C7" s="126" t="s">
        <v>14</v>
      </c>
      <c r="D7" s="126">
        <v>9</v>
      </c>
      <c r="E7" s="128"/>
      <c r="F7" s="128"/>
      <c r="G7" s="129"/>
      <c r="H7" s="130"/>
      <c r="I7" s="128"/>
      <c r="J7" s="34"/>
    </row>
    <row r="8" spans="1:10">
      <c r="A8" s="126" t="s">
        <v>15</v>
      </c>
      <c r="B8" s="132" t="s">
        <v>159</v>
      </c>
      <c r="C8" s="126" t="s">
        <v>14</v>
      </c>
      <c r="D8" s="126">
        <v>3</v>
      </c>
      <c r="E8" s="128"/>
      <c r="F8" s="128"/>
      <c r="G8" s="129"/>
      <c r="H8" s="130"/>
      <c r="I8" s="128"/>
      <c r="J8" s="34"/>
    </row>
    <row r="9" spans="1:10">
      <c r="A9" s="132"/>
      <c r="B9" s="127" t="s">
        <v>79</v>
      </c>
      <c r="C9" s="126" t="s">
        <v>80</v>
      </c>
      <c r="D9" s="126" t="s">
        <v>80</v>
      </c>
      <c r="E9" s="126" t="s">
        <v>80</v>
      </c>
      <c r="F9" s="133">
        <f>SUM(F7:F8)</f>
        <v>0</v>
      </c>
      <c r="G9" s="126" t="s">
        <v>80</v>
      </c>
      <c r="H9" s="126" t="s">
        <v>80</v>
      </c>
      <c r="I9" s="135">
        <f>SUM(I7:I8)</f>
        <v>0</v>
      </c>
      <c r="J9" s="34"/>
    </row>
    <row r="10" spans="1:10">
      <c r="A10" s="1"/>
      <c r="B10" s="172" t="s">
        <v>356</v>
      </c>
      <c r="C10" s="172"/>
      <c r="D10" s="172"/>
      <c r="E10" s="172"/>
      <c r="F10" s="172"/>
      <c r="G10" s="172"/>
      <c r="H10" s="1"/>
    </row>
    <row r="11" spans="1:10" ht="27" customHeight="1">
      <c r="A11" s="1"/>
      <c r="B11" s="165" t="s">
        <v>353</v>
      </c>
      <c r="C11" s="165"/>
      <c r="D11" s="165"/>
      <c r="E11" s="165"/>
      <c r="F11" s="165"/>
      <c r="G11" s="165"/>
      <c r="H11" s="1"/>
    </row>
    <row r="12" spans="1:10">
      <c r="B12" s="162" t="s">
        <v>354</v>
      </c>
      <c r="C12" s="112"/>
      <c r="D12" s="112"/>
      <c r="E12" s="112"/>
      <c r="F12" s="112"/>
      <c r="G12" s="112"/>
    </row>
    <row r="13" spans="1:10">
      <c r="B13" s="71"/>
      <c r="C13" s="1"/>
      <c r="D13" s="1"/>
      <c r="E13" s="1"/>
      <c r="F13" s="1"/>
    </row>
    <row r="14" spans="1:10">
      <c r="A14" s="1"/>
      <c r="B14" s="9" t="s">
        <v>160</v>
      </c>
      <c r="C14" s="2"/>
      <c r="D14" s="1"/>
      <c r="E14" s="1"/>
      <c r="F14" s="1"/>
      <c r="G14" s="1"/>
      <c r="H14" s="1"/>
    </row>
    <row r="15" spans="1:10">
      <c r="A15" s="1"/>
      <c r="B15" s="9" t="s">
        <v>161</v>
      </c>
      <c r="C15" s="2"/>
      <c r="D15" s="1"/>
      <c r="E15" s="1"/>
      <c r="F15" s="1"/>
      <c r="G15" s="1"/>
      <c r="H15" s="1"/>
    </row>
    <row r="18" spans="2:6">
      <c r="B18" t="s">
        <v>290</v>
      </c>
      <c r="E18" t="s">
        <v>291</v>
      </c>
    </row>
    <row r="19" spans="2:6">
      <c r="B19" s="70" t="s">
        <v>292</v>
      </c>
      <c r="D19" s="70"/>
      <c r="E19" s="70" t="s">
        <v>293</v>
      </c>
      <c r="F19" s="70"/>
    </row>
  </sheetData>
  <mergeCells count="3">
    <mergeCell ref="B10:G10"/>
    <mergeCell ref="G1:I1"/>
    <mergeCell ref="B11:G1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9"/>
  <sheetViews>
    <sheetView workbookViewId="0">
      <selection activeCell="B3" sqref="B3"/>
    </sheetView>
  </sheetViews>
  <sheetFormatPr defaultRowHeight="14.25"/>
  <cols>
    <col min="1" max="1" width="4.75" customWidth="1"/>
    <col min="2" max="2" width="16.125" customWidth="1"/>
  </cols>
  <sheetData>
    <row r="1" spans="1:11">
      <c r="G1" s="164" t="s">
        <v>352</v>
      </c>
      <c r="H1" s="164"/>
      <c r="I1" s="164"/>
    </row>
    <row r="2" spans="1:11">
      <c r="A2" s="1"/>
      <c r="B2" s="4" t="s">
        <v>392</v>
      </c>
      <c r="C2" s="5"/>
      <c r="D2" s="5"/>
      <c r="E2" s="5"/>
      <c r="F2" s="1"/>
      <c r="G2" s="1"/>
      <c r="H2" s="1"/>
    </row>
    <row r="3" spans="1:11">
      <c r="A3" s="1"/>
      <c r="B3" s="5" t="s">
        <v>314</v>
      </c>
      <c r="C3" s="5"/>
      <c r="D3" s="5"/>
      <c r="E3" s="5"/>
      <c r="F3" s="1"/>
      <c r="G3" s="1"/>
      <c r="H3" s="1"/>
    </row>
    <row r="4" spans="1:11" ht="84">
      <c r="A4" s="119" t="s">
        <v>3</v>
      </c>
      <c r="B4" s="119" t="s">
        <v>4</v>
      </c>
      <c r="C4" s="119" t="s">
        <v>309</v>
      </c>
      <c r="D4" s="119" t="s">
        <v>5</v>
      </c>
      <c r="E4" s="119" t="s">
        <v>6</v>
      </c>
      <c r="F4" s="120" t="s">
        <v>7</v>
      </c>
      <c r="G4" s="120" t="s">
        <v>8</v>
      </c>
      <c r="H4" s="120" t="s">
        <v>9</v>
      </c>
      <c r="I4" s="23" t="s">
        <v>10</v>
      </c>
      <c r="J4" s="121" t="s">
        <v>11</v>
      </c>
      <c r="K4" s="35" t="s">
        <v>342</v>
      </c>
    </row>
    <row r="5" spans="1:11">
      <c r="A5" s="122">
        <v>1</v>
      </c>
      <c r="B5" s="119">
        <v>2</v>
      </c>
      <c r="C5" s="34"/>
      <c r="D5" s="119">
        <v>3</v>
      </c>
      <c r="E5" s="119">
        <v>4</v>
      </c>
      <c r="F5" s="120">
        <v>5</v>
      </c>
      <c r="G5" s="120">
        <v>6</v>
      </c>
      <c r="H5" s="120">
        <v>7</v>
      </c>
      <c r="I5" s="23">
        <v>8</v>
      </c>
      <c r="J5" s="121">
        <v>9</v>
      </c>
      <c r="K5" s="34"/>
    </row>
    <row r="6" spans="1:11">
      <c r="A6" s="119"/>
      <c r="B6" s="119"/>
      <c r="C6" s="34"/>
      <c r="D6" s="119"/>
      <c r="E6" s="119"/>
      <c r="F6" s="120"/>
      <c r="G6" s="123"/>
      <c r="H6" s="123"/>
      <c r="I6" s="124"/>
      <c r="J6" s="125"/>
      <c r="K6" s="34"/>
    </row>
    <row r="7" spans="1:11">
      <c r="A7" s="126" t="s">
        <v>12</v>
      </c>
      <c r="B7" s="132" t="s">
        <v>310</v>
      </c>
      <c r="C7" s="126">
        <v>8000</v>
      </c>
      <c r="D7" s="126"/>
      <c r="E7" s="126"/>
      <c r="F7" s="132"/>
      <c r="G7" s="128"/>
      <c r="H7" s="129"/>
      <c r="I7" s="130"/>
      <c r="J7" s="128"/>
      <c r="K7" s="34"/>
    </row>
    <row r="8" spans="1:11" ht="48">
      <c r="A8" s="126" t="s">
        <v>15</v>
      </c>
      <c r="B8" s="127" t="s">
        <v>311</v>
      </c>
      <c r="C8" s="34"/>
      <c r="D8" s="126"/>
      <c r="E8" s="126"/>
      <c r="F8" s="132"/>
      <c r="G8" s="128"/>
      <c r="H8" s="129"/>
      <c r="I8" s="130"/>
      <c r="J8" s="128"/>
      <c r="K8" s="34"/>
    </row>
    <row r="9" spans="1:11" ht="72">
      <c r="A9" s="126" t="s">
        <v>17</v>
      </c>
      <c r="B9" s="127" t="s">
        <v>312</v>
      </c>
      <c r="C9" s="34"/>
      <c r="D9" s="126"/>
      <c r="E9" s="126"/>
      <c r="F9" s="132"/>
      <c r="G9" s="128"/>
      <c r="H9" s="129"/>
      <c r="I9" s="130"/>
      <c r="J9" s="128"/>
      <c r="K9" s="34"/>
    </row>
    <row r="10" spans="1:11" ht="96">
      <c r="A10" s="126" t="s">
        <v>19</v>
      </c>
      <c r="B10" s="127" t="s">
        <v>313</v>
      </c>
      <c r="C10" s="34"/>
      <c r="D10" s="126"/>
      <c r="E10" s="126"/>
      <c r="F10" s="132"/>
      <c r="G10" s="128"/>
      <c r="H10" s="129"/>
      <c r="I10" s="130"/>
      <c r="J10" s="128"/>
      <c r="K10" s="34"/>
    </row>
    <row r="11" spans="1:11">
      <c r="A11" s="31"/>
      <c r="B11" s="97" t="s">
        <v>79</v>
      </c>
      <c r="C11" s="26" t="s">
        <v>80</v>
      </c>
      <c r="D11" s="26" t="s">
        <v>80</v>
      </c>
      <c r="E11" s="26" t="s">
        <v>80</v>
      </c>
      <c r="F11" s="26" t="s">
        <v>80</v>
      </c>
      <c r="G11" s="26"/>
      <c r="H11" s="33" t="s">
        <v>323</v>
      </c>
      <c r="I11" s="34"/>
      <c r="J11" s="141"/>
    </row>
    <row r="12" spans="1:11">
      <c r="A12" s="84"/>
      <c r="B12" s="87"/>
      <c r="C12" s="88"/>
      <c r="D12" s="88"/>
      <c r="E12" s="88"/>
      <c r="F12" s="88"/>
      <c r="G12" s="88"/>
      <c r="H12" s="89"/>
      <c r="I12" s="90"/>
      <c r="J12" s="86"/>
    </row>
    <row r="13" spans="1:11">
      <c r="A13" s="1"/>
      <c r="B13" s="173"/>
      <c r="C13" s="173"/>
      <c r="D13" s="173"/>
      <c r="E13" s="173"/>
      <c r="F13" s="173"/>
      <c r="G13" s="173"/>
      <c r="H13" s="173"/>
      <c r="I13" s="173"/>
    </row>
    <row r="14" spans="1:11" ht="0.75" customHeight="1">
      <c r="A14" s="1"/>
      <c r="B14" s="173"/>
      <c r="C14" s="173"/>
      <c r="D14" s="173"/>
      <c r="E14" s="173"/>
      <c r="F14" s="173"/>
      <c r="G14" s="173"/>
      <c r="H14" s="173"/>
      <c r="I14" s="173"/>
    </row>
    <row r="15" spans="1:11" ht="60">
      <c r="A15" s="119" t="s">
        <v>115</v>
      </c>
      <c r="B15" s="119" t="s">
        <v>315</v>
      </c>
      <c r="C15" s="119" t="s">
        <v>316</v>
      </c>
      <c r="D15" s="119" t="s">
        <v>317</v>
      </c>
      <c r="E15" s="119" t="s">
        <v>318</v>
      </c>
      <c r="F15" s="119" t="s">
        <v>319</v>
      </c>
      <c r="G15" s="119" t="s">
        <v>320</v>
      </c>
      <c r="H15" s="119" t="s">
        <v>321</v>
      </c>
      <c r="I15" s="119" t="s">
        <v>322</v>
      </c>
    </row>
    <row r="16" spans="1:11" ht="57" customHeight="1">
      <c r="A16" s="119" t="s">
        <v>12</v>
      </c>
      <c r="B16" s="119"/>
      <c r="C16" s="119"/>
      <c r="D16" s="142"/>
      <c r="E16" s="119"/>
      <c r="F16" s="119"/>
      <c r="G16" s="119"/>
      <c r="H16" s="119"/>
      <c r="I16" s="119"/>
    </row>
    <row r="17" spans="1:10">
      <c r="D17" t="s">
        <v>79</v>
      </c>
      <c r="E17" s="34" t="s">
        <v>323</v>
      </c>
      <c r="F17" s="34"/>
      <c r="G17" s="34" t="s">
        <v>323</v>
      </c>
      <c r="H17" s="34" t="s">
        <v>323</v>
      </c>
      <c r="I17" s="34"/>
    </row>
    <row r="19" spans="1:10" ht="14.25" customHeight="1">
      <c r="B19" s="91"/>
      <c r="C19" s="92"/>
      <c r="D19" s="92"/>
      <c r="E19" s="92"/>
      <c r="F19" s="92"/>
      <c r="G19" s="93"/>
      <c r="H19" s="94"/>
      <c r="I19" s="94"/>
    </row>
    <row r="20" spans="1:10" ht="29.25" customHeight="1">
      <c r="A20" s="127" t="s">
        <v>328</v>
      </c>
      <c r="B20" s="177" t="s">
        <v>329</v>
      </c>
      <c r="C20" s="177"/>
      <c r="D20" s="177"/>
      <c r="E20" s="177"/>
      <c r="F20" s="177"/>
      <c r="G20" s="177"/>
      <c r="H20" s="177"/>
      <c r="I20" s="175" t="s">
        <v>340</v>
      </c>
      <c r="J20" s="176"/>
    </row>
    <row r="21" spans="1:10" ht="14.25" customHeight="1">
      <c r="A21" s="127" t="s">
        <v>12</v>
      </c>
      <c r="B21" s="174" t="s">
        <v>360</v>
      </c>
      <c r="C21" s="174"/>
      <c r="D21" s="174"/>
      <c r="E21" s="174"/>
      <c r="F21" s="174"/>
      <c r="G21" s="174"/>
      <c r="H21" s="174"/>
      <c r="I21" s="175"/>
      <c r="J21" s="176"/>
    </row>
    <row r="22" spans="1:10" ht="31.5" customHeight="1">
      <c r="A22" s="127" t="s">
        <v>15</v>
      </c>
      <c r="B22" s="174" t="s">
        <v>361</v>
      </c>
      <c r="C22" s="174"/>
      <c r="D22" s="174"/>
      <c r="E22" s="174"/>
      <c r="F22" s="174"/>
      <c r="G22" s="174"/>
      <c r="H22" s="174"/>
      <c r="I22" s="175"/>
      <c r="J22" s="176"/>
    </row>
    <row r="23" spans="1:10" ht="33" customHeight="1">
      <c r="A23" s="127" t="s">
        <v>17</v>
      </c>
      <c r="B23" s="174" t="s">
        <v>362</v>
      </c>
      <c r="C23" s="174"/>
      <c r="D23" s="174"/>
      <c r="E23" s="174"/>
      <c r="F23" s="174"/>
      <c r="G23" s="174"/>
      <c r="H23" s="174"/>
      <c r="I23" s="178"/>
      <c r="J23" s="179"/>
    </row>
    <row r="24" spans="1:10" ht="37.5" customHeight="1">
      <c r="A24" s="127" t="s">
        <v>19</v>
      </c>
      <c r="B24" s="174" t="s">
        <v>363</v>
      </c>
      <c r="C24" s="174"/>
      <c r="D24" s="174"/>
      <c r="E24" s="174"/>
      <c r="F24" s="174"/>
      <c r="G24" s="174"/>
      <c r="H24" s="174"/>
      <c r="I24" s="175"/>
      <c r="J24" s="176"/>
    </row>
    <row r="25" spans="1:10" ht="14.25" customHeight="1">
      <c r="A25" s="127" t="s">
        <v>21</v>
      </c>
      <c r="B25" s="174" t="s">
        <v>364</v>
      </c>
      <c r="C25" s="174"/>
      <c r="D25" s="174"/>
      <c r="E25" s="174"/>
      <c r="F25" s="174"/>
      <c r="G25" s="174"/>
      <c r="H25" s="174"/>
      <c r="I25" s="175"/>
      <c r="J25" s="176"/>
    </row>
    <row r="26" spans="1:10" ht="27.75" customHeight="1">
      <c r="A26" s="127" t="s">
        <v>23</v>
      </c>
      <c r="B26" s="174" t="s">
        <v>365</v>
      </c>
      <c r="C26" s="174"/>
      <c r="D26" s="174"/>
      <c r="E26" s="174"/>
      <c r="F26" s="174"/>
      <c r="G26" s="174"/>
      <c r="H26" s="174"/>
      <c r="I26" s="175"/>
      <c r="J26" s="176"/>
    </row>
    <row r="27" spans="1:10" ht="14.25" customHeight="1">
      <c r="A27" s="127" t="s">
        <v>25</v>
      </c>
      <c r="B27" s="174" t="s">
        <v>366</v>
      </c>
      <c r="C27" s="174"/>
      <c r="D27" s="174"/>
      <c r="E27" s="174"/>
      <c r="F27" s="174"/>
      <c r="G27" s="174"/>
      <c r="H27" s="174"/>
      <c r="I27" s="175"/>
      <c r="J27" s="176"/>
    </row>
    <row r="28" spans="1:10" ht="14.25" customHeight="1">
      <c r="A28" s="127" t="s">
        <v>27</v>
      </c>
      <c r="B28" s="174" t="s">
        <v>367</v>
      </c>
      <c r="C28" s="174"/>
      <c r="D28" s="174"/>
      <c r="E28" s="174"/>
      <c r="F28" s="174"/>
      <c r="G28" s="174"/>
      <c r="H28" s="174"/>
      <c r="I28" s="175"/>
      <c r="J28" s="176"/>
    </row>
    <row r="29" spans="1:10" ht="26.25" customHeight="1">
      <c r="A29" s="127" t="s">
        <v>29</v>
      </c>
      <c r="B29" s="174" t="s">
        <v>368</v>
      </c>
      <c r="C29" s="174"/>
      <c r="D29" s="174"/>
      <c r="E29" s="174"/>
      <c r="F29" s="174"/>
      <c r="G29" s="174"/>
      <c r="H29" s="174"/>
      <c r="I29" s="175"/>
      <c r="J29" s="176"/>
    </row>
    <row r="30" spans="1:10" ht="26.25" customHeight="1">
      <c r="A30" s="127" t="s">
        <v>31</v>
      </c>
      <c r="B30" s="174" t="s">
        <v>369</v>
      </c>
      <c r="C30" s="174"/>
      <c r="D30" s="174"/>
      <c r="E30" s="174"/>
      <c r="F30" s="174"/>
      <c r="G30" s="174"/>
      <c r="H30" s="174"/>
      <c r="I30" s="175"/>
      <c r="J30" s="176"/>
    </row>
    <row r="31" spans="1:10" ht="30.75" customHeight="1">
      <c r="A31" s="127" t="s">
        <v>33</v>
      </c>
      <c r="B31" s="174" t="s">
        <v>370</v>
      </c>
      <c r="C31" s="174"/>
      <c r="D31" s="174"/>
      <c r="E31" s="174"/>
      <c r="F31" s="174"/>
      <c r="G31" s="174"/>
      <c r="H31" s="174"/>
      <c r="I31" s="180"/>
      <c r="J31" s="181"/>
    </row>
    <row r="32" spans="1:10" ht="33.75" customHeight="1">
      <c r="A32" s="127" t="s">
        <v>35</v>
      </c>
      <c r="B32" s="174" t="s">
        <v>371</v>
      </c>
      <c r="C32" s="174"/>
      <c r="D32" s="174"/>
      <c r="E32" s="174"/>
      <c r="F32" s="174"/>
      <c r="G32" s="174"/>
      <c r="H32" s="174"/>
      <c r="I32" s="182"/>
      <c r="J32" s="183"/>
    </row>
    <row r="33" spans="1:10" ht="14.25" customHeight="1">
      <c r="A33" s="127" t="s">
        <v>37</v>
      </c>
      <c r="B33" s="174" t="s">
        <v>372</v>
      </c>
      <c r="C33" s="174"/>
      <c r="D33" s="174"/>
      <c r="E33" s="174"/>
      <c r="F33" s="174"/>
      <c r="G33" s="174"/>
      <c r="H33" s="174"/>
      <c r="I33" s="175"/>
      <c r="J33" s="176"/>
    </row>
    <row r="34" spans="1:10" ht="31.5" customHeight="1">
      <c r="A34" s="127" t="s">
        <v>39</v>
      </c>
      <c r="B34" s="174" t="s">
        <v>373</v>
      </c>
      <c r="C34" s="174"/>
      <c r="D34" s="174"/>
      <c r="E34" s="174"/>
      <c r="F34" s="174"/>
      <c r="G34" s="174"/>
      <c r="H34" s="174"/>
      <c r="I34" s="180"/>
      <c r="J34" s="181"/>
    </row>
    <row r="35" spans="1:10" ht="14.25" customHeight="1">
      <c r="A35" s="127" t="s">
        <v>41</v>
      </c>
      <c r="B35" s="174" t="s">
        <v>374</v>
      </c>
      <c r="C35" s="174"/>
      <c r="D35" s="174"/>
      <c r="E35" s="174"/>
      <c r="F35" s="174"/>
      <c r="G35" s="174"/>
      <c r="H35" s="174"/>
      <c r="I35" s="182"/>
      <c r="J35" s="183"/>
    </row>
    <row r="36" spans="1:10" ht="14.25" customHeight="1">
      <c r="A36" s="127" t="s">
        <v>43</v>
      </c>
      <c r="B36" s="174" t="s">
        <v>375</v>
      </c>
      <c r="C36" s="174"/>
      <c r="D36" s="174"/>
      <c r="E36" s="174"/>
      <c r="F36" s="174"/>
      <c r="G36" s="174"/>
      <c r="H36" s="174"/>
      <c r="I36" s="175"/>
      <c r="J36" s="176"/>
    </row>
    <row r="37" spans="1:10" ht="14.25" customHeight="1">
      <c r="A37" s="127" t="s">
        <v>45</v>
      </c>
      <c r="B37" s="174" t="s">
        <v>376</v>
      </c>
      <c r="C37" s="174"/>
      <c r="D37" s="174"/>
      <c r="E37" s="174"/>
      <c r="F37" s="174"/>
      <c r="G37" s="174"/>
      <c r="H37" s="174"/>
      <c r="I37" s="180"/>
      <c r="J37" s="181"/>
    </row>
    <row r="38" spans="1:10" ht="14.25" customHeight="1">
      <c r="A38" s="127" t="s">
        <v>47</v>
      </c>
      <c r="B38" s="174" t="s">
        <v>377</v>
      </c>
      <c r="C38" s="174"/>
      <c r="D38" s="174"/>
      <c r="E38" s="174"/>
      <c r="F38" s="174"/>
      <c r="G38" s="174"/>
      <c r="H38" s="174"/>
      <c r="I38" s="182"/>
      <c r="J38" s="183"/>
    </row>
    <row r="39" spans="1:10" ht="14.25" customHeight="1">
      <c r="A39" s="127" t="s">
        <v>49</v>
      </c>
      <c r="B39" s="174" t="s">
        <v>378</v>
      </c>
      <c r="C39" s="174"/>
      <c r="D39" s="174"/>
      <c r="E39" s="174"/>
      <c r="F39" s="174"/>
      <c r="G39" s="174"/>
      <c r="H39" s="174"/>
      <c r="I39" s="175"/>
      <c r="J39" s="176"/>
    </row>
    <row r="40" spans="1:10" ht="14.25" customHeight="1">
      <c r="A40" s="127" t="s">
        <v>51</v>
      </c>
      <c r="B40" s="174" t="s">
        <v>379</v>
      </c>
      <c r="C40" s="174"/>
      <c r="D40" s="174"/>
      <c r="E40" s="174"/>
      <c r="F40" s="174"/>
      <c r="G40" s="174"/>
      <c r="H40" s="174"/>
      <c r="I40" s="180"/>
      <c r="J40" s="181"/>
    </row>
    <row r="41" spans="1:10" ht="27.75" customHeight="1">
      <c r="A41" s="127" t="s">
        <v>53</v>
      </c>
      <c r="B41" s="174" t="s">
        <v>380</v>
      </c>
      <c r="C41" s="174"/>
      <c r="D41" s="174"/>
      <c r="E41" s="174"/>
      <c r="F41" s="174"/>
      <c r="G41" s="174"/>
      <c r="H41" s="174"/>
      <c r="I41" s="182"/>
      <c r="J41" s="183"/>
    </row>
    <row r="42" spans="1:10" ht="34.5" customHeight="1">
      <c r="A42" s="138"/>
      <c r="B42" s="184" t="s">
        <v>339</v>
      </c>
      <c r="C42" s="184"/>
      <c r="D42" s="184"/>
      <c r="E42" s="184"/>
      <c r="F42" s="184"/>
      <c r="G42" s="184"/>
      <c r="H42" s="184"/>
      <c r="I42" s="138"/>
    </row>
    <row r="44" spans="1:10">
      <c r="B44" s="9" t="s">
        <v>324</v>
      </c>
      <c r="C44" s="2"/>
      <c r="D44" s="1"/>
      <c r="E44" s="1"/>
      <c r="F44" s="1"/>
      <c r="G44" s="1"/>
      <c r="H44" s="1"/>
    </row>
    <row r="45" spans="1:10">
      <c r="B45" s="9" t="s">
        <v>325</v>
      </c>
      <c r="C45" s="2"/>
      <c r="D45" s="1"/>
      <c r="E45" s="1"/>
      <c r="F45" s="1"/>
      <c r="G45" s="1"/>
      <c r="H45" s="1"/>
    </row>
    <row r="48" spans="1:10">
      <c r="B48" t="s">
        <v>290</v>
      </c>
      <c r="E48" t="s">
        <v>291</v>
      </c>
    </row>
    <row r="49" spans="2:6">
      <c r="B49" s="70" t="s">
        <v>292</v>
      </c>
      <c r="D49" s="70"/>
      <c r="E49" s="70" t="s">
        <v>293</v>
      </c>
      <c r="F49" s="70"/>
    </row>
  </sheetData>
  <mergeCells count="47">
    <mergeCell ref="B42:H42"/>
    <mergeCell ref="B39:H39"/>
    <mergeCell ref="I39:J39"/>
    <mergeCell ref="B40:H40"/>
    <mergeCell ref="I40:J40"/>
    <mergeCell ref="B41:H41"/>
    <mergeCell ref="I41:J41"/>
    <mergeCell ref="B38:H38"/>
    <mergeCell ref="B27:H27"/>
    <mergeCell ref="I27:J27"/>
    <mergeCell ref="B28:H28"/>
    <mergeCell ref="I28:J28"/>
    <mergeCell ref="B29:H29"/>
    <mergeCell ref="I29:J29"/>
    <mergeCell ref="I38:J38"/>
    <mergeCell ref="B30:H30"/>
    <mergeCell ref="I30:J30"/>
    <mergeCell ref="B31:H31"/>
    <mergeCell ref="I31:J31"/>
    <mergeCell ref="B32:H32"/>
    <mergeCell ref="B36:H36"/>
    <mergeCell ref="B35:H35"/>
    <mergeCell ref="I35:J35"/>
    <mergeCell ref="B26:H26"/>
    <mergeCell ref="I26:J26"/>
    <mergeCell ref="I36:J36"/>
    <mergeCell ref="B37:H37"/>
    <mergeCell ref="I37:J37"/>
    <mergeCell ref="I32:J32"/>
    <mergeCell ref="B33:H33"/>
    <mergeCell ref="I33:J33"/>
    <mergeCell ref="B34:H34"/>
    <mergeCell ref="I34:J34"/>
    <mergeCell ref="B23:H23"/>
    <mergeCell ref="I23:J23"/>
    <mergeCell ref="B24:H24"/>
    <mergeCell ref="I24:J24"/>
    <mergeCell ref="B25:H25"/>
    <mergeCell ref="I25:J25"/>
    <mergeCell ref="G1:I1"/>
    <mergeCell ref="B13:I14"/>
    <mergeCell ref="B21:H21"/>
    <mergeCell ref="I21:J21"/>
    <mergeCell ref="B22:H22"/>
    <mergeCell ref="I22:J22"/>
    <mergeCell ref="B20:H20"/>
    <mergeCell ref="I20:J20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4"/>
  <sheetViews>
    <sheetView workbookViewId="0">
      <selection activeCell="B2" sqref="B2:D2"/>
    </sheetView>
  </sheetViews>
  <sheetFormatPr defaultRowHeight="14.25"/>
  <cols>
    <col min="1" max="1" width="4.625" customWidth="1"/>
    <col min="2" max="2" width="22.75" customWidth="1"/>
  </cols>
  <sheetData>
    <row r="1" spans="1:10">
      <c r="G1" s="185" t="s">
        <v>352</v>
      </c>
      <c r="H1" s="185"/>
      <c r="I1" s="185"/>
    </row>
    <row r="2" spans="1:10">
      <c r="A2" s="1"/>
      <c r="B2" s="166" t="s">
        <v>391</v>
      </c>
      <c r="C2" s="166"/>
      <c r="D2" s="166"/>
      <c r="E2" s="5"/>
      <c r="F2" s="1"/>
      <c r="G2" s="1"/>
      <c r="H2" s="1"/>
    </row>
    <row r="3" spans="1:10" ht="48">
      <c r="A3" s="119" t="s">
        <v>3</v>
      </c>
      <c r="B3" s="119" t="s">
        <v>4</v>
      </c>
      <c r="C3" s="119" t="s">
        <v>5</v>
      </c>
      <c r="D3" s="119" t="s">
        <v>6</v>
      </c>
      <c r="E3" s="120" t="s">
        <v>7</v>
      </c>
      <c r="F3" s="120" t="s">
        <v>8</v>
      </c>
      <c r="G3" s="120" t="s">
        <v>9</v>
      </c>
      <c r="H3" s="23" t="s">
        <v>10</v>
      </c>
      <c r="I3" s="121" t="s">
        <v>11</v>
      </c>
      <c r="J3" s="35" t="s">
        <v>342</v>
      </c>
    </row>
    <row r="4" spans="1:10">
      <c r="A4" s="122">
        <v>1</v>
      </c>
      <c r="B4" s="119">
        <v>2</v>
      </c>
      <c r="C4" s="119">
        <v>3</v>
      </c>
      <c r="D4" s="119">
        <v>4</v>
      </c>
      <c r="E4" s="120">
        <v>5</v>
      </c>
      <c r="F4" s="120">
        <v>6</v>
      </c>
      <c r="G4" s="120">
        <v>7</v>
      </c>
      <c r="H4" s="23">
        <v>8</v>
      </c>
      <c r="I4" s="121">
        <v>9</v>
      </c>
      <c r="J4" s="34"/>
    </row>
    <row r="5" spans="1:10">
      <c r="A5" s="119"/>
      <c r="B5" s="119"/>
      <c r="C5" s="119"/>
      <c r="D5" s="119"/>
      <c r="E5" s="120"/>
      <c r="F5" s="123" t="s">
        <v>302</v>
      </c>
      <c r="G5" s="123"/>
      <c r="H5" s="124" t="s">
        <v>303</v>
      </c>
      <c r="I5" s="125" t="s">
        <v>304</v>
      </c>
      <c r="J5" s="34"/>
    </row>
    <row r="6" spans="1:10">
      <c r="A6" s="126" t="s">
        <v>12</v>
      </c>
      <c r="B6" s="132" t="s">
        <v>162</v>
      </c>
      <c r="C6" s="126" t="s">
        <v>14</v>
      </c>
      <c r="D6" s="126">
        <v>5</v>
      </c>
      <c r="E6" s="128"/>
      <c r="F6" s="128"/>
      <c r="G6" s="129"/>
      <c r="H6" s="130"/>
      <c r="I6" s="128"/>
      <c r="J6" s="34"/>
    </row>
    <row r="7" spans="1:10">
      <c r="A7" s="126" t="s">
        <v>15</v>
      </c>
      <c r="B7" s="132" t="s">
        <v>163</v>
      </c>
      <c r="C7" s="126" t="s">
        <v>14</v>
      </c>
      <c r="D7" s="126">
        <v>3</v>
      </c>
      <c r="E7" s="128"/>
      <c r="F7" s="128"/>
      <c r="G7" s="129"/>
      <c r="H7" s="130"/>
      <c r="I7" s="128"/>
      <c r="J7" s="34"/>
    </row>
    <row r="8" spans="1:10">
      <c r="A8" s="126" t="s">
        <v>17</v>
      </c>
      <c r="B8" s="132" t="s">
        <v>164</v>
      </c>
      <c r="C8" s="126" t="s">
        <v>14</v>
      </c>
      <c r="D8" s="126">
        <v>5</v>
      </c>
      <c r="E8" s="147"/>
      <c r="F8" s="128"/>
      <c r="G8" s="129"/>
      <c r="H8" s="130"/>
      <c r="I8" s="128"/>
      <c r="J8" s="34"/>
    </row>
    <row r="9" spans="1:10">
      <c r="A9" s="126" t="s">
        <v>19</v>
      </c>
      <c r="B9" s="132" t="s">
        <v>165</v>
      </c>
      <c r="C9" s="126" t="s">
        <v>14</v>
      </c>
      <c r="D9" s="126">
        <v>5</v>
      </c>
      <c r="E9" s="128"/>
      <c r="F9" s="128"/>
      <c r="G9" s="129"/>
      <c r="H9" s="130"/>
      <c r="I9" s="128"/>
      <c r="J9" s="34"/>
    </row>
    <row r="10" spans="1:10">
      <c r="A10" s="126" t="s">
        <v>21</v>
      </c>
      <c r="B10" s="132" t="s">
        <v>166</v>
      </c>
      <c r="C10" s="126" t="s">
        <v>14</v>
      </c>
      <c r="D10" s="126">
        <v>5</v>
      </c>
      <c r="E10" s="128"/>
      <c r="F10" s="128"/>
      <c r="G10" s="129"/>
      <c r="H10" s="130"/>
      <c r="I10" s="128"/>
      <c r="J10" s="34"/>
    </row>
    <row r="11" spans="1:10">
      <c r="A11" s="126" t="s">
        <v>23</v>
      </c>
      <c r="B11" s="132" t="s">
        <v>167</v>
      </c>
      <c r="C11" s="126" t="s">
        <v>14</v>
      </c>
      <c r="D11" s="126">
        <v>8</v>
      </c>
      <c r="E11" s="147"/>
      <c r="F11" s="128"/>
      <c r="G11" s="129"/>
      <c r="H11" s="130"/>
      <c r="I11" s="128"/>
      <c r="J11" s="34"/>
    </row>
    <row r="12" spans="1:10">
      <c r="A12" s="126" t="s">
        <v>25</v>
      </c>
      <c r="B12" s="132" t="s">
        <v>168</v>
      </c>
      <c r="C12" s="126" t="s">
        <v>14</v>
      </c>
      <c r="D12" s="126">
        <v>4</v>
      </c>
      <c r="E12" s="128"/>
      <c r="F12" s="128"/>
      <c r="G12" s="129"/>
      <c r="H12" s="130"/>
      <c r="I12" s="128"/>
      <c r="J12" s="34"/>
    </row>
    <row r="13" spans="1:10">
      <c r="A13" s="126" t="s">
        <v>27</v>
      </c>
      <c r="B13" s="132" t="s">
        <v>169</v>
      </c>
      <c r="C13" s="126" t="s">
        <v>14</v>
      </c>
      <c r="D13" s="126">
        <v>5</v>
      </c>
      <c r="E13" s="128"/>
      <c r="F13" s="128"/>
      <c r="G13" s="129"/>
      <c r="H13" s="130"/>
      <c r="I13" s="128"/>
      <c r="J13" s="34"/>
    </row>
    <row r="14" spans="1:10">
      <c r="A14" s="126" t="s">
        <v>29</v>
      </c>
      <c r="B14" s="132" t="s">
        <v>170</v>
      </c>
      <c r="C14" s="126" t="s">
        <v>14</v>
      </c>
      <c r="D14" s="126">
        <v>5</v>
      </c>
      <c r="E14" s="147"/>
      <c r="F14" s="128"/>
      <c r="G14" s="129"/>
      <c r="H14" s="130"/>
      <c r="I14" s="128"/>
      <c r="J14" s="34"/>
    </row>
    <row r="15" spans="1:10">
      <c r="A15" s="126" t="s">
        <v>31</v>
      </c>
      <c r="B15" s="132" t="s">
        <v>171</v>
      </c>
      <c r="C15" s="126" t="s">
        <v>14</v>
      </c>
      <c r="D15" s="126">
        <v>5</v>
      </c>
      <c r="E15" s="128"/>
      <c r="F15" s="128"/>
      <c r="G15" s="129"/>
      <c r="H15" s="130"/>
      <c r="I15" s="128"/>
      <c r="J15" s="34"/>
    </row>
    <row r="16" spans="1:10">
      <c r="A16" s="126" t="s">
        <v>33</v>
      </c>
      <c r="B16" s="132" t="s">
        <v>172</v>
      </c>
      <c r="C16" s="126" t="s">
        <v>14</v>
      </c>
      <c r="D16" s="126">
        <v>5</v>
      </c>
      <c r="E16" s="128"/>
      <c r="F16" s="128"/>
      <c r="G16" s="129"/>
      <c r="H16" s="130"/>
      <c r="I16" s="128"/>
      <c r="J16" s="34"/>
    </row>
    <row r="17" spans="1:10">
      <c r="A17" s="126" t="s">
        <v>35</v>
      </c>
      <c r="B17" s="132" t="s">
        <v>173</v>
      </c>
      <c r="C17" s="126" t="s">
        <v>14</v>
      </c>
      <c r="D17" s="126">
        <v>2</v>
      </c>
      <c r="E17" s="147"/>
      <c r="F17" s="128"/>
      <c r="G17" s="129"/>
      <c r="H17" s="130"/>
      <c r="I17" s="128"/>
      <c r="J17" s="34"/>
    </row>
    <row r="18" spans="1:10">
      <c r="A18" s="126" t="s">
        <v>37</v>
      </c>
      <c r="B18" s="132" t="s">
        <v>174</v>
      </c>
      <c r="C18" s="126" t="s">
        <v>14</v>
      </c>
      <c r="D18" s="126">
        <v>6</v>
      </c>
      <c r="E18" s="128"/>
      <c r="F18" s="128"/>
      <c r="G18" s="129"/>
      <c r="H18" s="130"/>
      <c r="I18" s="128"/>
      <c r="J18" s="34"/>
    </row>
    <row r="19" spans="1:10">
      <c r="A19" s="126" t="s">
        <v>39</v>
      </c>
      <c r="B19" s="132" t="s">
        <v>175</v>
      </c>
      <c r="C19" s="126" t="s">
        <v>14</v>
      </c>
      <c r="D19" s="126">
        <v>1</v>
      </c>
      <c r="E19" s="128"/>
      <c r="F19" s="128"/>
      <c r="G19" s="129"/>
      <c r="H19" s="130"/>
      <c r="I19" s="128"/>
      <c r="J19" s="34"/>
    </row>
    <row r="20" spans="1:10">
      <c r="A20" s="126" t="s">
        <v>41</v>
      </c>
      <c r="B20" s="132" t="s">
        <v>176</v>
      </c>
      <c r="C20" s="126" t="s">
        <v>14</v>
      </c>
      <c r="D20" s="126">
        <v>1</v>
      </c>
      <c r="E20" s="147"/>
      <c r="F20" s="128"/>
      <c r="G20" s="129"/>
      <c r="H20" s="130"/>
      <c r="I20" s="128"/>
      <c r="J20" s="34"/>
    </row>
    <row r="21" spans="1:10">
      <c r="A21" s="126" t="s">
        <v>43</v>
      </c>
      <c r="B21" s="132" t="s">
        <v>177</v>
      </c>
      <c r="C21" s="126" t="s">
        <v>14</v>
      </c>
      <c r="D21" s="126">
        <v>1</v>
      </c>
      <c r="E21" s="128"/>
      <c r="F21" s="128"/>
      <c r="G21" s="129"/>
      <c r="H21" s="130"/>
      <c r="I21" s="128"/>
      <c r="J21" s="34"/>
    </row>
    <row r="22" spans="1:10">
      <c r="A22" s="126" t="s">
        <v>45</v>
      </c>
      <c r="B22" s="132" t="s">
        <v>178</v>
      </c>
      <c r="C22" s="126" t="s">
        <v>14</v>
      </c>
      <c r="D22" s="126">
        <v>8</v>
      </c>
      <c r="E22" s="128"/>
      <c r="F22" s="128"/>
      <c r="G22" s="129"/>
      <c r="H22" s="130"/>
      <c r="I22" s="128"/>
      <c r="J22" s="34"/>
    </row>
    <row r="23" spans="1:10">
      <c r="A23" s="126" t="s">
        <v>47</v>
      </c>
      <c r="B23" s="132" t="s">
        <v>179</v>
      </c>
      <c r="C23" s="126" t="s">
        <v>14</v>
      </c>
      <c r="D23" s="126">
        <v>2</v>
      </c>
      <c r="E23" s="147"/>
      <c r="F23" s="128"/>
      <c r="G23" s="129"/>
      <c r="H23" s="130"/>
      <c r="I23" s="128"/>
      <c r="J23" s="34"/>
    </row>
    <row r="24" spans="1:10">
      <c r="A24" s="126" t="s">
        <v>49</v>
      </c>
      <c r="B24" s="132" t="s">
        <v>180</v>
      </c>
      <c r="C24" s="126" t="s">
        <v>14</v>
      </c>
      <c r="D24" s="126">
        <v>5</v>
      </c>
      <c r="E24" s="128"/>
      <c r="F24" s="128"/>
      <c r="G24" s="129"/>
      <c r="H24" s="130"/>
      <c r="I24" s="128"/>
      <c r="J24" s="34"/>
    </row>
    <row r="25" spans="1:10">
      <c r="A25" s="126" t="s">
        <v>51</v>
      </c>
      <c r="B25" s="132" t="s">
        <v>181</v>
      </c>
      <c r="C25" s="126" t="s">
        <v>14</v>
      </c>
      <c r="D25" s="126">
        <v>4</v>
      </c>
      <c r="E25" s="128"/>
      <c r="F25" s="128"/>
      <c r="G25" s="129"/>
      <c r="H25" s="130"/>
      <c r="I25" s="128"/>
      <c r="J25" s="34"/>
    </row>
    <row r="26" spans="1:10">
      <c r="A26" s="126" t="s">
        <v>53</v>
      </c>
      <c r="B26" s="132" t="s">
        <v>182</v>
      </c>
      <c r="C26" s="126" t="s">
        <v>14</v>
      </c>
      <c r="D26" s="126">
        <v>1</v>
      </c>
      <c r="E26" s="147"/>
      <c r="F26" s="128"/>
      <c r="G26" s="129"/>
      <c r="H26" s="130"/>
      <c r="I26" s="128"/>
      <c r="J26" s="34"/>
    </row>
    <row r="27" spans="1:10">
      <c r="A27" s="126" t="s">
        <v>55</v>
      </c>
      <c r="B27" s="132" t="s">
        <v>183</v>
      </c>
      <c r="C27" s="126" t="s">
        <v>14</v>
      </c>
      <c r="D27" s="126">
        <v>2</v>
      </c>
      <c r="E27" s="128"/>
      <c r="F27" s="128"/>
      <c r="G27" s="129"/>
      <c r="H27" s="130"/>
      <c r="I27" s="128"/>
      <c r="J27" s="34"/>
    </row>
    <row r="28" spans="1:10">
      <c r="A28" s="126" t="s">
        <v>57</v>
      </c>
      <c r="B28" s="132" t="s">
        <v>184</v>
      </c>
      <c r="C28" s="126" t="s">
        <v>14</v>
      </c>
      <c r="D28" s="126">
        <v>2</v>
      </c>
      <c r="E28" s="128"/>
      <c r="F28" s="128"/>
      <c r="G28" s="129"/>
      <c r="H28" s="130"/>
      <c r="I28" s="128"/>
      <c r="J28" s="34"/>
    </row>
    <row r="29" spans="1:10">
      <c r="A29" s="126" t="s">
        <v>59</v>
      </c>
      <c r="B29" s="132" t="s">
        <v>185</v>
      </c>
      <c r="C29" s="126" t="s">
        <v>14</v>
      </c>
      <c r="D29" s="126">
        <v>2</v>
      </c>
      <c r="E29" s="147"/>
      <c r="F29" s="128"/>
      <c r="G29" s="129"/>
      <c r="H29" s="130"/>
      <c r="I29" s="128"/>
      <c r="J29" s="34"/>
    </row>
    <row r="30" spans="1:10">
      <c r="A30" s="126" t="s">
        <v>61</v>
      </c>
      <c r="B30" s="132" t="s">
        <v>186</v>
      </c>
      <c r="C30" s="126" t="s">
        <v>14</v>
      </c>
      <c r="D30" s="126">
        <v>2</v>
      </c>
      <c r="E30" s="128"/>
      <c r="F30" s="128"/>
      <c r="G30" s="129"/>
      <c r="H30" s="130"/>
      <c r="I30" s="128"/>
      <c r="J30" s="34"/>
    </row>
    <row r="31" spans="1:10">
      <c r="A31" s="126" t="s">
        <v>63</v>
      </c>
      <c r="B31" s="132" t="s">
        <v>187</v>
      </c>
      <c r="C31" s="126" t="s">
        <v>14</v>
      </c>
      <c r="D31" s="126">
        <v>2</v>
      </c>
      <c r="E31" s="128"/>
      <c r="F31" s="128"/>
      <c r="G31" s="129"/>
      <c r="H31" s="130"/>
      <c r="I31" s="128"/>
      <c r="J31" s="34"/>
    </row>
    <row r="32" spans="1:10">
      <c r="A32" s="126" t="s">
        <v>65</v>
      </c>
      <c r="B32" s="132" t="s">
        <v>188</v>
      </c>
      <c r="C32" s="126" t="s">
        <v>14</v>
      </c>
      <c r="D32" s="126">
        <v>3</v>
      </c>
      <c r="E32" s="147"/>
      <c r="F32" s="128"/>
      <c r="G32" s="129"/>
      <c r="H32" s="130"/>
      <c r="I32" s="128"/>
      <c r="J32" s="34"/>
    </row>
    <row r="33" spans="1:10">
      <c r="A33" s="126" t="s">
        <v>67</v>
      </c>
      <c r="B33" s="127" t="s">
        <v>189</v>
      </c>
      <c r="C33" s="143" t="s">
        <v>85</v>
      </c>
      <c r="D33" s="143">
        <v>800</v>
      </c>
      <c r="E33" s="128"/>
      <c r="F33" s="128"/>
      <c r="G33" s="129"/>
      <c r="H33" s="130"/>
      <c r="I33" s="128"/>
      <c r="J33" s="34"/>
    </row>
    <row r="34" spans="1:10">
      <c r="A34" s="126" t="s">
        <v>69</v>
      </c>
      <c r="B34" s="127" t="s">
        <v>190</v>
      </c>
      <c r="C34" s="143" t="s">
        <v>85</v>
      </c>
      <c r="D34" s="143">
        <v>800</v>
      </c>
      <c r="E34" s="128"/>
      <c r="F34" s="128"/>
      <c r="G34" s="129"/>
      <c r="H34" s="130"/>
      <c r="I34" s="128"/>
      <c r="J34" s="34"/>
    </row>
    <row r="35" spans="1:10" ht="24">
      <c r="A35" s="126" t="s">
        <v>71</v>
      </c>
      <c r="B35" s="127" t="s">
        <v>191</v>
      </c>
      <c r="C35" s="143" t="s">
        <v>85</v>
      </c>
      <c r="D35" s="143">
        <v>1800</v>
      </c>
      <c r="E35" s="147"/>
      <c r="F35" s="128"/>
      <c r="G35" s="129"/>
      <c r="H35" s="130"/>
      <c r="I35" s="128"/>
      <c r="J35" s="34"/>
    </row>
    <row r="36" spans="1:10" ht="24">
      <c r="A36" s="126" t="s">
        <v>73</v>
      </c>
      <c r="B36" s="127" t="s">
        <v>192</v>
      </c>
      <c r="C36" s="143" t="s">
        <v>85</v>
      </c>
      <c r="D36" s="143">
        <v>1000</v>
      </c>
      <c r="E36" s="128"/>
      <c r="F36" s="128"/>
      <c r="G36" s="129"/>
      <c r="H36" s="130"/>
      <c r="I36" s="128"/>
      <c r="J36" s="34"/>
    </row>
    <row r="37" spans="1:10">
      <c r="A37" s="126" t="s">
        <v>75</v>
      </c>
      <c r="B37" s="127" t="s">
        <v>193</v>
      </c>
      <c r="C37" s="143" t="s">
        <v>85</v>
      </c>
      <c r="D37" s="143">
        <v>800</v>
      </c>
      <c r="E37" s="128"/>
      <c r="F37" s="128"/>
      <c r="G37" s="129"/>
      <c r="H37" s="130"/>
      <c r="I37" s="128"/>
      <c r="J37" s="34"/>
    </row>
    <row r="38" spans="1:10" ht="24">
      <c r="A38" s="126" t="s">
        <v>77</v>
      </c>
      <c r="B38" s="127" t="s">
        <v>194</v>
      </c>
      <c r="C38" s="143" t="s">
        <v>85</v>
      </c>
      <c r="D38" s="143">
        <v>300</v>
      </c>
      <c r="E38" s="147"/>
      <c r="F38" s="128"/>
      <c r="G38" s="129"/>
      <c r="H38" s="130"/>
      <c r="I38" s="128"/>
      <c r="J38" s="34"/>
    </row>
    <row r="39" spans="1:10">
      <c r="A39" s="126" t="s">
        <v>195</v>
      </c>
      <c r="B39" s="127" t="s">
        <v>196</v>
      </c>
      <c r="C39" s="143" t="s">
        <v>14</v>
      </c>
      <c r="D39" s="143">
        <v>3</v>
      </c>
      <c r="E39" s="128"/>
      <c r="F39" s="128"/>
      <c r="G39" s="129"/>
      <c r="H39" s="130"/>
      <c r="I39" s="128"/>
      <c r="J39" s="34"/>
    </row>
    <row r="40" spans="1:10">
      <c r="A40" s="126" t="s">
        <v>197</v>
      </c>
      <c r="B40" s="132" t="s">
        <v>198</v>
      </c>
      <c r="C40" s="126" t="s">
        <v>85</v>
      </c>
      <c r="D40" s="126">
        <v>15</v>
      </c>
      <c r="E40" s="128"/>
      <c r="F40" s="128"/>
      <c r="G40" s="129"/>
      <c r="H40" s="130"/>
      <c r="I40" s="128"/>
      <c r="J40" s="34"/>
    </row>
    <row r="41" spans="1:10" ht="60">
      <c r="A41" s="126" t="s">
        <v>199</v>
      </c>
      <c r="B41" s="127" t="s">
        <v>200</v>
      </c>
      <c r="C41" s="126" t="s">
        <v>14</v>
      </c>
      <c r="D41" s="126">
        <v>6</v>
      </c>
      <c r="E41" s="147"/>
      <c r="F41" s="128"/>
      <c r="G41" s="129"/>
      <c r="H41" s="130"/>
      <c r="I41" s="128"/>
      <c r="J41" s="34"/>
    </row>
    <row r="42" spans="1:10">
      <c r="A42" s="126" t="s">
        <v>201</v>
      </c>
      <c r="B42" s="132" t="s">
        <v>202</v>
      </c>
      <c r="C42" s="126" t="s">
        <v>85</v>
      </c>
      <c r="D42" s="126">
        <v>50</v>
      </c>
      <c r="E42" s="128"/>
      <c r="F42" s="128"/>
      <c r="G42" s="129"/>
      <c r="H42" s="130"/>
      <c r="I42" s="128"/>
      <c r="J42" s="34"/>
    </row>
    <row r="43" spans="1:10">
      <c r="A43" s="126" t="s">
        <v>203</v>
      </c>
      <c r="B43" s="132" t="s">
        <v>204</v>
      </c>
      <c r="C43" s="126" t="s">
        <v>85</v>
      </c>
      <c r="D43" s="126">
        <v>200</v>
      </c>
      <c r="E43" s="128"/>
      <c r="F43" s="128"/>
      <c r="G43" s="129"/>
      <c r="H43" s="130"/>
      <c r="I43" s="128"/>
      <c r="J43" s="34"/>
    </row>
    <row r="44" spans="1:10">
      <c r="A44" s="126" t="s">
        <v>205</v>
      </c>
      <c r="B44" s="132" t="s">
        <v>206</v>
      </c>
      <c r="C44" s="126" t="s">
        <v>14</v>
      </c>
      <c r="D44" s="126">
        <v>2</v>
      </c>
      <c r="E44" s="147"/>
      <c r="F44" s="128"/>
      <c r="G44" s="129"/>
      <c r="H44" s="130"/>
      <c r="I44" s="128"/>
      <c r="J44" s="34"/>
    </row>
    <row r="45" spans="1:10">
      <c r="A45" s="126" t="s">
        <v>207</v>
      </c>
      <c r="B45" s="132" t="s">
        <v>208</v>
      </c>
      <c r="C45" s="126" t="s">
        <v>85</v>
      </c>
      <c r="D45" s="126">
        <v>200</v>
      </c>
      <c r="E45" s="128"/>
      <c r="F45" s="128"/>
      <c r="G45" s="129"/>
      <c r="H45" s="130"/>
      <c r="I45" s="128"/>
      <c r="J45" s="34"/>
    </row>
    <row r="46" spans="1:10">
      <c r="A46" s="126">
        <v>41</v>
      </c>
      <c r="B46" s="132" t="s">
        <v>209</v>
      </c>
      <c r="C46" s="126" t="s">
        <v>14</v>
      </c>
      <c r="D46" s="126">
        <v>10</v>
      </c>
      <c r="E46" s="128"/>
      <c r="F46" s="128"/>
      <c r="G46" s="129"/>
      <c r="H46" s="130"/>
      <c r="I46" s="128"/>
      <c r="J46" s="34"/>
    </row>
    <row r="47" spans="1:10">
      <c r="A47" s="31"/>
      <c r="B47" s="97" t="s">
        <v>79</v>
      </c>
      <c r="C47" s="26" t="s">
        <v>80</v>
      </c>
      <c r="D47" s="26" t="s">
        <v>80</v>
      </c>
      <c r="E47" s="26" t="s">
        <v>80</v>
      </c>
      <c r="F47" s="26"/>
      <c r="G47" s="26" t="s">
        <v>323</v>
      </c>
      <c r="H47" s="33" t="s">
        <v>323</v>
      </c>
      <c r="I47" s="34"/>
      <c r="J47" s="34" t="s">
        <v>323</v>
      </c>
    </row>
    <row r="49" spans="1:8">
      <c r="A49" s="1"/>
      <c r="B49" s="9" t="s">
        <v>210</v>
      </c>
      <c r="C49" s="41"/>
      <c r="D49" s="41"/>
      <c r="E49" s="1"/>
      <c r="F49" s="1"/>
      <c r="G49" s="1"/>
      <c r="H49" s="1"/>
    </row>
    <row r="50" spans="1:8">
      <c r="A50" s="1"/>
      <c r="B50" s="9" t="s">
        <v>211</v>
      </c>
      <c r="C50" s="41"/>
      <c r="D50" s="41"/>
      <c r="E50" s="1"/>
      <c r="F50" s="1"/>
      <c r="G50" s="1"/>
      <c r="H50" s="1"/>
    </row>
    <row r="53" spans="1:8">
      <c r="B53" t="s">
        <v>290</v>
      </c>
      <c r="E53" t="s">
        <v>291</v>
      </c>
    </row>
    <row r="54" spans="1:8">
      <c r="B54" s="70" t="s">
        <v>292</v>
      </c>
      <c r="D54" s="70"/>
      <c r="E54" s="70" t="s">
        <v>293</v>
      </c>
      <c r="F54" s="70"/>
    </row>
  </sheetData>
  <mergeCells count="2">
    <mergeCell ref="G1:I1"/>
    <mergeCell ref="B2:D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0"/>
  <sheetViews>
    <sheetView workbookViewId="0">
      <selection activeCell="B3" sqref="B3"/>
    </sheetView>
  </sheetViews>
  <sheetFormatPr defaultRowHeight="14.25"/>
  <cols>
    <col min="1" max="1" width="4.625" customWidth="1"/>
    <col min="2" max="2" width="12.875" customWidth="1"/>
  </cols>
  <sheetData>
    <row r="1" spans="1:10">
      <c r="H1" s="164" t="s">
        <v>352</v>
      </c>
      <c r="I1" s="164"/>
      <c r="J1" s="164"/>
    </row>
    <row r="2" spans="1:10">
      <c r="A2" s="1"/>
      <c r="B2" s="4" t="s">
        <v>390</v>
      </c>
      <c r="C2" s="5"/>
      <c r="D2" s="5"/>
      <c r="E2" s="5"/>
      <c r="F2" s="1"/>
      <c r="G2" s="1"/>
      <c r="H2" s="1"/>
    </row>
    <row r="3" spans="1:10">
      <c r="A3" s="1"/>
      <c r="B3" s="5" t="s">
        <v>212</v>
      </c>
      <c r="C3" s="1"/>
      <c r="D3" s="1"/>
      <c r="E3" s="1"/>
      <c r="F3" s="5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343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>
      <c r="A6" s="119"/>
      <c r="B6" s="119"/>
      <c r="C6" s="119"/>
      <c r="D6" s="119"/>
      <c r="E6" s="120"/>
      <c r="F6" s="123" t="s">
        <v>302</v>
      </c>
      <c r="G6" s="123"/>
      <c r="H6" s="124" t="s">
        <v>303</v>
      </c>
      <c r="I6" s="125" t="s">
        <v>304</v>
      </c>
      <c r="J6" s="34"/>
    </row>
    <row r="7" spans="1:10" ht="60">
      <c r="A7" s="126" t="s">
        <v>12</v>
      </c>
      <c r="B7" s="127" t="s">
        <v>213</v>
      </c>
      <c r="C7" s="126" t="s">
        <v>14</v>
      </c>
      <c r="D7" s="126">
        <v>3</v>
      </c>
      <c r="E7" s="128"/>
      <c r="F7" s="128"/>
      <c r="G7" s="129"/>
      <c r="H7" s="130"/>
      <c r="I7" s="128"/>
      <c r="J7" s="34"/>
    </row>
    <row r="8" spans="1:10" ht="36">
      <c r="A8" s="126" t="s">
        <v>15</v>
      </c>
      <c r="B8" s="127" t="s">
        <v>214</v>
      </c>
      <c r="C8" s="126" t="s">
        <v>215</v>
      </c>
      <c r="D8" s="126">
        <v>5</v>
      </c>
      <c r="E8" s="128"/>
      <c r="F8" s="128"/>
      <c r="G8" s="129"/>
      <c r="H8" s="130"/>
      <c r="I8" s="128"/>
      <c r="J8" s="34"/>
    </row>
    <row r="9" spans="1:10">
      <c r="A9" s="112"/>
      <c r="B9" s="113" t="s">
        <v>79</v>
      </c>
      <c r="C9" s="114" t="s">
        <v>80</v>
      </c>
      <c r="D9" s="114" t="s">
        <v>80</v>
      </c>
      <c r="E9" s="114" t="s">
        <v>80</v>
      </c>
      <c r="F9" s="115">
        <f>SUM(F7:F8)</f>
        <v>0</v>
      </c>
      <c r="G9" s="114" t="s">
        <v>80</v>
      </c>
      <c r="H9" s="114" t="s">
        <v>80</v>
      </c>
      <c r="I9" s="116">
        <f>SUM(I7:I8)</f>
        <v>0</v>
      </c>
    </row>
    <row r="11" spans="1:10">
      <c r="A11" s="1"/>
      <c r="B11" s="9" t="s">
        <v>216</v>
      </c>
      <c r="C11" s="2"/>
      <c r="D11" s="1"/>
      <c r="E11" s="1"/>
      <c r="F11" s="1"/>
      <c r="G11" s="1"/>
      <c r="H11" s="1"/>
    </row>
    <row r="12" spans="1:10">
      <c r="A12" s="1"/>
      <c r="B12" s="9" t="s">
        <v>217</v>
      </c>
      <c r="C12" s="2"/>
      <c r="D12" s="1"/>
      <c r="E12" s="1"/>
      <c r="F12" s="1"/>
      <c r="G12" s="1"/>
      <c r="H12" s="1"/>
    </row>
    <row r="13" spans="1:10">
      <c r="A13" s="1"/>
      <c r="B13" s="9"/>
      <c r="C13" s="2"/>
      <c r="D13" s="1"/>
      <c r="E13" s="1"/>
      <c r="F13" s="1"/>
      <c r="G13" s="1"/>
      <c r="H13" s="1"/>
    </row>
    <row r="14" spans="1:10">
      <c r="A14" t="s">
        <v>290</v>
      </c>
      <c r="D14" t="s">
        <v>291</v>
      </c>
      <c r="H14" s="6"/>
    </row>
    <row r="15" spans="1:10">
      <c r="A15" s="70" t="s">
        <v>292</v>
      </c>
      <c r="C15" s="70"/>
      <c r="D15" s="70" t="s">
        <v>293</v>
      </c>
      <c r="E15" s="70"/>
      <c r="H15" s="6"/>
    </row>
    <row r="16" spans="1:10">
      <c r="A16" s="1"/>
      <c r="B16" s="3"/>
      <c r="C16" s="7"/>
      <c r="D16" s="7"/>
      <c r="E16" s="7"/>
      <c r="F16" s="7"/>
      <c r="G16" s="7"/>
      <c r="H16" s="8"/>
    </row>
    <row r="17" spans="1:8">
      <c r="A17" s="1"/>
      <c r="B17" s="1"/>
      <c r="C17" s="7"/>
      <c r="D17" s="7"/>
      <c r="E17" s="7"/>
      <c r="F17" s="7"/>
      <c r="G17" s="7"/>
      <c r="H17" s="1"/>
    </row>
    <row r="19" spans="1:8">
      <c r="A19" s="1"/>
      <c r="B19" s="9"/>
      <c r="C19" s="168"/>
      <c r="D19" s="168"/>
      <c r="E19" s="1"/>
      <c r="F19" s="1"/>
      <c r="G19" s="1"/>
      <c r="H19" s="1"/>
    </row>
    <row r="20" spans="1:8">
      <c r="A20" s="1"/>
      <c r="B20" s="9"/>
      <c r="C20" s="168"/>
      <c r="D20" s="168"/>
      <c r="E20" s="1"/>
      <c r="F20" s="1"/>
      <c r="G20" s="1"/>
      <c r="H20" s="1"/>
    </row>
  </sheetData>
  <mergeCells count="3">
    <mergeCell ref="C19:D19"/>
    <mergeCell ref="C20:D20"/>
    <mergeCell ref="H1:J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3"/>
  <sheetViews>
    <sheetView workbookViewId="0">
      <selection activeCell="B3" sqref="B3"/>
    </sheetView>
  </sheetViews>
  <sheetFormatPr defaultRowHeight="14.25"/>
  <cols>
    <col min="1" max="1" width="5.375" customWidth="1"/>
    <col min="2" max="2" width="18.5" customWidth="1"/>
    <col min="9" max="9" width="11.5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389</v>
      </c>
      <c r="C2" s="5"/>
      <c r="D2" s="5"/>
      <c r="E2" s="5"/>
      <c r="F2" s="1"/>
      <c r="G2" s="1"/>
      <c r="H2" s="1"/>
    </row>
    <row r="3" spans="1:10">
      <c r="A3" s="1"/>
      <c r="B3" s="5" t="s">
        <v>327</v>
      </c>
      <c r="C3" s="5"/>
      <c r="D3" s="5"/>
      <c r="E3" s="5"/>
      <c r="F3" s="1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342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>
      <c r="A6" s="119"/>
      <c r="B6" s="119"/>
      <c r="C6" s="119"/>
      <c r="D6" s="119"/>
      <c r="E6" s="120"/>
      <c r="F6" s="123" t="s">
        <v>302</v>
      </c>
      <c r="G6" s="123"/>
      <c r="H6" s="124" t="s">
        <v>303</v>
      </c>
      <c r="I6" s="125" t="s">
        <v>304</v>
      </c>
      <c r="J6" s="34"/>
    </row>
    <row r="7" spans="1:10" ht="24">
      <c r="A7" s="126" t="s">
        <v>12</v>
      </c>
      <c r="B7" s="127" t="s">
        <v>218</v>
      </c>
      <c r="C7" s="126" t="s">
        <v>14</v>
      </c>
      <c r="D7" s="126">
        <v>11</v>
      </c>
      <c r="E7" s="128"/>
      <c r="F7" s="128"/>
      <c r="G7" s="129"/>
      <c r="H7" s="130"/>
      <c r="I7" s="128"/>
      <c r="J7" s="34"/>
    </row>
    <row r="8" spans="1:10" ht="24">
      <c r="A8" s="126" t="s">
        <v>15</v>
      </c>
      <c r="B8" s="127" t="s">
        <v>219</v>
      </c>
      <c r="C8" s="126" t="s">
        <v>14</v>
      </c>
      <c r="D8" s="126">
        <v>13</v>
      </c>
      <c r="E8" s="128"/>
      <c r="F8" s="128"/>
      <c r="G8" s="129"/>
      <c r="H8" s="130"/>
      <c r="I8" s="128"/>
      <c r="J8" s="34"/>
    </row>
    <row r="9" spans="1:10" ht="38.25" customHeight="1">
      <c r="A9" s="126" t="s">
        <v>17</v>
      </c>
      <c r="B9" s="132" t="s">
        <v>220</v>
      </c>
      <c r="C9" s="126" t="s">
        <v>14</v>
      </c>
      <c r="D9" s="126">
        <v>4</v>
      </c>
      <c r="E9" s="128"/>
      <c r="F9" s="128"/>
      <c r="G9" s="129"/>
      <c r="H9" s="130"/>
      <c r="I9" s="128"/>
      <c r="J9" s="34"/>
    </row>
    <row r="10" spans="1:10" ht="24">
      <c r="A10" s="126" t="s">
        <v>19</v>
      </c>
      <c r="B10" s="127" t="s">
        <v>221</v>
      </c>
      <c r="C10" s="126" t="s">
        <v>14</v>
      </c>
      <c r="D10" s="126">
        <v>3</v>
      </c>
      <c r="E10" s="128"/>
      <c r="F10" s="128"/>
      <c r="G10" s="129"/>
      <c r="H10" s="130"/>
      <c r="I10" s="128"/>
      <c r="J10" s="34"/>
    </row>
    <row r="11" spans="1:10" ht="60">
      <c r="A11" s="126" t="s">
        <v>21</v>
      </c>
      <c r="B11" s="127" t="s">
        <v>326</v>
      </c>
      <c r="C11" s="143" t="s">
        <v>14</v>
      </c>
      <c r="D11" s="126">
        <v>4</v>
      </c>
      <c r="E11" s="128"/>
      <c r="F11" s="128"/>
      <c r="G11" s="144"/>
      <c r="H11" s="127"/>
      <c r="I11" s="127"/>
      <c r="J11" s="34"/>
    </row>
    <row r="12" spans="1:10">
      <c r="A12" s="132"/>
      <c r="B12" s="145" t="s">
        <v>79</v>
      </c>
      <c r="C12" s="126" t="s">
        <v>80</v>
      </c>
      <c r="D12" s="126" t="s">
        <v>80</v>
      </c>
      <c r="E12" s="126" t="s">
        <v>80</v>
      </c>
      <c r="F12" s="133">
        <f>SUM(F7:F11)</f>
        <v>0</v>
      </c>
      <c r="G12" s="126" t="s">
        <v>80</v>
      </c>
      <c r="H12" s="126" t="s">
        <v>80</v>
      </c>
      <c r="I12" s="139">
        <f>SUM(I7:I11)</f>
        <v>0</v>
      </c>
      <c r="J12" s="34"/>
    </row>
    <row r="13" spans="1:10" ht="20.25" customHeight="1"/>
    <row r="14" spans="1:10" ht="29.25" customHeight="1">
      <c r="A14" s="127" t="s">
        <v>328</v>
      </c>
      <c r="B14" s="177" t="s">
        <v>329</v>
      </c>
      <c r="C14" s="177"/>
      <c r="D14" s="177"/>
      <c r="E14" s="177"/>
      <c r="F14" s="177"/>
      <c r="G14" s="177"/>
      <c r="H14" s="177"/>
      <c r="I14" s="175" t="s">
        <v>340</v>
      </c>
      <c r="J14" s="176"/>
    </row>
    <row r="15" spans="1:10" ht="24" customHeight="1">
      <c r="A15" s="127" t="s">
        <v>12</v>
      </c>
      <c r="B15" s="174" t="s">
        <v>223</v>
      </c>
      <c r="C15" s="174"/>
      <c r="D15" s="174"/>
      <c r="E15" s="174"/>
      <c r="F15" s="174"/>
      <c r="G15" s="174"/>
      <c r="H15" s="174"/>
      <c r="I15" s="175"/>
      <c r="J15" s="176"/>
    </row>
    <row r="16" spans="1:10" ht="39" customHeight="1">
      <c r="A16" s="127" t="s">
        <v>15</v>
      </c>
      <c r="B16" s="174" t="s">
        <v>358</v>
      </c>
      <c r="C16" s="174"/>
      <c r="D16" s="174"/>
      <c r="E16" s="174"/>
      <c r="F16" s="174"/>
      <c r="G16" s="174"/>
      <c r="H16" s="174"/>
      <c r="I16" s="175"/>
      <c r="J16" s="176"/>
    </row>
    <row r="17" spans="1:10" ht="42.75" customHeight="1">
      <c r="A17" s="127" t="s">
        <v>17</v>
      </c>
      <c r="B17" s="174" t="s">
        <v>330</v>
      </c>
      <c r="C17" s="174"/>
      <c r="D17" s="174"/>
      <c r="E17" s="174"/>
      <c r="F17" s="174"/>
      <c r="G17" s="174"/>
      <c r="H17" s="174"/>
      <c r="I17" s="178"/>
      <c r="J17" s="179"/>
    </row>
    <row r="18" spans="1:10" ht="14.25" customHeight="1">
      <c r="A18" s="127" t="s">
        <v>19</v>
      </c>
      <c r="B18" s="174" t="s">
        <v>331</v>
      </c>
      <c r="C18" s="174"/>
      <c r="D18" s="174"/>
      <c r="E18" s="174"/>
      <c r="F18" s="174"/>
      <c r="G18" s="174"/>
      <c r="H18" s="174"/>
      <c r="I18" s="175"/>
      <c r="J18" s="176"/>
    </row>
    <row r="19" spans="1:10" ht="27.75" customHeight="1">
      <c r="A19" s="127" t="s">
        <v>21</v>
      </c>
      <c r="B19" s="174" t="s">
        <v>332</v>
      </c>
      <c r="C19" s="174"/>
      <c r="D19" s="174"/>
      <c r="E19" s="174"/>
      <c r="F19" s="174"/>
      <c r="G19" s="174"/>
      <c r="H19" s="174"/>
      <c r="I19" s="175"/>
      <c r="J19" s="176"/>
    </row>
    <row r="20" spans="1:10" ht="36" customHeight="1">
      <c r="A20" s="127" t="s">
        <v>23</v>
      </c>
      <c r="B20" s="174" t="s">
        <v>333</v>
      </c>
      <c r="C20" s="174"/>
      <c r="D20" s="174"/>
      <c r="E20" s="174"/>
      <c r="F20" s="174"/>
      <c r="G20" s="174"/>
      <c r="H20" s="174"/>
      <c r="I20" s="175"/>
      <c r="J20" s="176"/>
    </row>
    <row r="21" spans="1:10" ht="31.5" customHeight="1">
      <c r="A21" s="127" t="s">
        <v>25</v>
      </c>
      <c r="B21" s="174" t="s">
        <v>334</v>
      </c>
      <c r="C21" s="174"/>
      <c r="D21" s="174"/>
      <c r="E21" s="174"/>
      <c r="F21" s="174"/>
      <c r="G21" s="174"/>
      <c r="H21" s="174"/>
      <c r="I21" s="175"/>
      <c r="J21" s="176"/>
    </row>
    <row r="22" spans="1:10" ht="27.75" customHeight="1">
      <c r="A22" s="146" t="s">
        <v>27</v>
      </c>
      <c r="B22" s="174" t="s">
        <v>335</v>
      </c>
      <c r="C22" s="174"/>
      <c r="D22" s="174"/>
      <c r="E22" s="174"/>
      <c r="F22" s="174"/>
      <c r="G22" s="174"/>
      <c r="H22" s="174"/>
      <c r="I22" s="175"/>
      <c r="J22" s="176"/>
    </row>
    <row r="23" spans="1:10" ht="32.25" customHeight="1">
      <c r="A23" s="146" t="s">
        <v>29</v>
      </c>
      <c r="B23" s="174" t="s">
        <v>336</v>
      </c>
      <c r="C23" s="174"/>
      <c r="D23" s="174"/>
      <c r="E23" s="174"/>
      <c r="F23" s="174"/>
      <c r="G23" s="174"/>
      <c r="H23" s="174"/>
      <c r="I23" s="175"/>
      <c r="J23" s="176"/>
    </row>
    <row r="24" spans="1:10" ht="34.5" customHeight="1">
      <c r="A24" s="127" t="s">
        <v>31</v>
      </c>
      <c r="B24" s="174" t="s">
        <v>357</v>
      </c>
      <c r="C24" s="174"/>
      <c r="D24" s="174"/>
      <c r="E24" s="174"/>
      <c r="F24" s="174"/>
      <c r="G24" s="174"/>
      <c r="H24" s="174"/>
      <c r="I24" s="175"/>
      <c r="J24" s="176"/>
    </row>
    <row r="25" spans="1:10" ht="56.25" customHeight="1">
      <c r="A25" s="146" t="s">
        <v>33</v>
      </c>
      <c r="B25" s="174" t="s">
        <v>337</v>
      </c>
      <c r="C25" s="174"/>
      <c r="D25" s="174"/>
      <c r="E25" s="174"/>
      <c r="F25" s="174"/>
      <c r="G25" s="174"/>
      <c r="H25" s="174"/>
      <c r="I25" s="180"/>
      <c r="J25" s="181"/>
    </row>
    <row r="26" spans="1:10" ht="38.25" customHeight="1">
      <c r="A26" s="146" t="s">
        <v>35</v>
      </c>
      <c r="B26" s="174" t="s">
        <v>338</v>
      </c>
      <c r="C26" s="174"/>
      <c r="D26" s="174"/>
      <c r="E26" s="174"/>
      <c r="F26" s="174"/>
      <c r="G26" s="174"/>
      <c r="H26" s="174"/>
      <c r="I26" s="182"/>
      <c r="J26" s="183"/>
    </row>
    <row r="27" spans="1:10" ht="27.75" customHeight="1">
      <c r="A27" s="138"/>
      <c r="B27" s="184" t="s">
        <v>339</v>
      </c>
      <c r="C27" s="184"/>
      <c r="D27" s="184"/>
      <c r="E27" s="184"/>
      <c r="F27" s="184"/>
      <c r="G27" s="184"/>
      <c r="H27" s="184"/>
      <c r="I27" s="138"/>
    </row>
    <row r="28" spans="1:10" ht="14.25" customHeight="1">
      <c r="A28" s="71"/>
      <c r="B28" s="1"/>
      <c r="C28" s="1"/>
      <c r="D28" s="1"/>
      <c r="E28" s="1"/>
      <c r="G28" s="1"/>
      <c r="H28" s="1"/>
    </row>
    <row r="29" spans="1:10" ht="14.25" customHeight="1">
      <c r="A29" s="1"/>
      <c r="B29" s="11" t="s">
        <v>224</v>
      </c>
      <c r="C29" s="5"/>
      <c r="D29" s="1"/>
      <c r="E29" s="1"/>
      <c r="F29" s="1"/>
      <c r="G29" s="1"/>
      <c r="H29" s="1"/>
    </row>
    <row r="30" spans="1:10" ht="14.25" customHeight="1">
      <c r="A30" s="1"/>
      <c r="B30" s="11" t="s">
        <v>225</v>
      </c>
      <c r="C30" s="5"/>
      <c r="D30" s="1"/>
      <c r="E30" s="1"/>
      <c r="F30" s="1"/>
      <c r="G30" s="1"/>
      <c r="H30" s="1"/>
    </row>
    <row r="32" spans="1:10" ht="14.25" customHeight="1">
      <c r="A32" t="s">
        <v>290</v>
      </c>
      <c r="D32" t="s">
        <v>291</v>
      </c>
    </row>
    <row r="33" spans="1:5" ht="14.25" customHeight="1">
      <c r="A33" s="70" t="s">
        <v>292</v>
      </c>
      <c r="C33" s="70"/>
      <c r="D33" s="70" t="s">
        <v>293</v>
      </c>
      <c r="E33" s="70"/>
    </row>
  </sheetData>
  <mergeCells count="28">
    <mergeCell ref="I26:J26"/>
    <mergeCell ref="B26:H26"/>
    <mergeCell ref="B27:H27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B21:H21"/>
    <mergeCell ref="B24:H24"/>
    <mergeCell ref="B25:H25"/>
    <mergeCell ref="B16:H16"/>
    <mergeCell ref="B17:H17"/>
    <mergeCell ref="B18:H18"/>
    <mergeCell ref="B19:H19"/>
    <mergeCell ref="B20:H20"/>
    <mergeCell ref="G1:I1"/>
    <mergeCell ref="B14:H14"/>
    <mergeCell ref="B15:H15"/>
    <mergeCell ref="B22:H22"/>
    <mergeCell ref="B23:H2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3"/>
  <sheetViews>
    <sheetView workbookViewId="0">
      <selection activeCell="B3" sqref="B3"/>
    </sheetView>
  </sheetViews>
  <sheetFormatPr defaultRowHeight="14.25"/>
  <cols>
    <col min="1" max="1" width="3.875" customWidth="1"/>
    <col min="2" max="2" width="21.75" customWidth="1"/>
    <col min="5" max="5" width="11.75" customWidth="1"/>
  </cols>
  <sheetData>
    <row r="1" spans="1:10">
      <c r="H1" s="164" t="s">
        <v>352</v>
      </c>
      <c r="I1" s="164"/>
      <c r="J1" s="164"/>
    </row>
    <row r="2" spans="1:10">
      <c r="A2" s="1"/>
      <c r="B2" s="4" t="s">
        <v>388</v>
      </c>
      <c r="C2" s="5"/>
      <c r="D2" s="5"/>
      <c r="E2" s="5"/>
      <c r="F2" s="1"/>
      <c r="G2" s="1"/>
      <c r="H2" s="1"/>
      <c r="I2" s="1"/>
    </row>
    <row r="3" spans="1:10">
      <c r="A3" s="1"/>
      <c r="B3" s="5" t="s">
        <v>226</v>
      </c>
      <c r="C3" s="5"/>
      <c r="D3" s="5"/>
      <c r="E3" s="5"/>
      <c r="F3" s="1"/>
      <c r="G3" s="1"/>
      <c r="H3" s="1"/>
      <c r="I3" s="1"/>
    </row>
    <row r="4" spans="1:10" s="36" customFormat="1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342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 ht="36" customHeight="1">
      <c r="A6" s="119"/>
      <c r="B6" s="119"/>
      <c r="C6" s="119"/>
      <c r="D6" s="119"/>
      <c r="E6" s="120"/>
      <c r="F6" s="123" t="s">
        <v>302</v>
      </c>
      <c r="G6" s="123"/>
      <c r="H6" s="124" t="s">
        <v>303</v>
      </c>
      <c r="I6" s="125" t="s">
        <v>304</v>
      </c>
      <c r="J6" s="34"/>
    </row>
    <row r="7" spans="1:10" ht="39" customHeight="1">
      <c r="A7" s="126" t="s">
        <v>12</v>
      </c>
      <c r="B7" s="127" t="s">
        <v>341</v>
      </c>
      <c r="C7" s="126" t="s">
        <v>14</v>
      </c>
      <c r="D7" s="126">
        <v>12</v>
      </c>
      <c r="E7" s="128"/>
      <c r="F7" s="128"/>
      <c r="G7" s="129"/>
      <c r="H7" s="130"/>
      <c r="I7" s="128"/>
      <c r="J7" s="34"/>
    </row>
    <row r="8" spans="1:10" ht="36" customHeight="1">
      <c r="A8" s="126" t="s">
        <v>15</v>
      </c>
      <c r="B8" s="127" t="s">
        <v>227</v>
      </c>
      <c r="C8" s="126" t="s">
        <v>14</v>
      </c>
      <c r="D8" s="126">
        <v>2</v>
      </c>
      <c r="E8" s="128"/>
      <c r="F8" s="128"/>
      <c r="G8" s="129"/>
      <c r="H8" s="130"/>
      <c r="I8" s="128"/>
      <c r="J8" s="34"/>
    </row>
    <row r="9" spans="1:10" ht="31.5" customHeight="1">
      <c r="A9" s="126" t="s">
        <v>17</v>
      </c>
      <c r="B9" s="127" t="s">
        <v>228</v>
      </c>
      <c r="C9" s="126" t="s">
        <v>14</v>
      </c>
      <c r="D9" s="126">
        <v>2</v>
      </c>
      <c r="E9" s="128"/>
      <c r="F9" s="128"/>
      <c r="G9" s="129"/>
      <c r="H9" s="130"/>
      <c r="I9" s="128"/>
      <c r="J9" s="34"/>
    </row>
    <row r="10" spans="1:10" ht="32.25" customHeight="1">
      <c r="A10" s="126" t="s">
        <v>19</v>
      </c>
      <c r="B10" s="127" t="s">
        <v>229</v>
      </c>
      <c r="C10" s="126" t="s">
        <v>14</v>
      </c>
      <c r="D10" s="126">
        <v>2</v>
      </c>
      <c r="E10" s="128"/>
      <c r="F10" s="128"/>
      <c r="G10" s="129"/>
      <c r="H10" s="130"/>
      <c r="I10" s="128"/>
      <c r="J10" s="34"/>
    </row>
    <row r="11" spans="1:10" ht="35.25" customHeight="1">
      <c r="A11" s="126" t="s">
        <v>21</v>
      </c>
      <c r="B11" s="127" t="s">
        <v>230</v>
      </c>
      <c r="C11" s="126" t="s">
        <v>14</v>
      </c>
      <c r="D11" s="126">
        <v>2</v>
      </c>
      <c r="E11" s="128"/>
      <c r="F11" s="128"/>
      <c r="G11" s="129"/>
      <c r="H11" s="130"/>
      <c r="I11" s="128"/>
      <c r="J11" s="34"/>
    </row>
    <row r="12" spans="1:10" ht="33" customHeight="1">
      <c r="A12" s="126" t="s">
        <v>23</v>
      </c>
      <c r="B12" s="127" t="s">
        <v>231</v>
      </c>
      <c r="C12" s="126" t="s">
        <v>14</v>
      </c>
      <c r="D12" s="126">
        <v>2</v>
      </c>
      <c r="E12" s="128"/>
      <c r="F12" s="128"/>
      <c r="G12" s="129"/>
      <c r="H12" s="130"/>
      <c r="I12" s="128"/>
      <c r="J12" s="34"/>
    </row>
    <row r="13" spans="1:10" ht="28.5" customHeight="1">
      <c r="A13" s="126" t="s">
        <v>25</v>
      </c>
      <c r="B13" s="127" t="s">
        <v>232</v>
      </c>
      <c r="C13" s="126" t="s">
        <v>215</v>
      </c>
      <c r="D13" s="126">
        <v>2</v>
      </c>
      <c r="E13" s="128"/>
      <c r="F13" s="128"/>
      <c r="G13" s="129"/>
      <c r="H13" s="130"/>
      <c r="I13" s="128"/>
      <c r="J13" s="34"/>
    </row>
    <row r="14" spans="1:10" ht="25.5" customHeight="1">
      <c r="A14" s="126" t="s">
        <v>27</v>
      </c>
      <c r="B14" s="127" t="s">
        <v>233</v>
      </c>
      <c r="C14" s="126" t="s">
        <v>234</v>
      </c>
      <c r="D14" s="126">
        <v>4</v>
      </c>
      <c r="E14" s="128"/>
      <c r="F14" s="128"/>
      <c r="G14" s="129"/>
      <c r="H14" s="130"/>
      <c r="I14" s="128"/>
      <c r="J14" s="34"/>
    </row>
    <row r="15" spans="1:10" ht="48">
      <c r="A15" s="126" t="s">
        <v>29</v>
      </c>
      <c r="B15" s="127" t="s">
        <v>235</v>
      </c>
      <c r="C15" s="126" t="s">
        <v>14</v>
      </c>
      <c r="D15" s="126">
        <v>8</v>
      </c>
      <c r="E15" s="128"/>
      <c r="F15" s="128"/>
      <c r="G15" s="129"/>
      <c r="H15" s="130"/>
      <c r="I15" s="128"/>
      <c r="J15" s="34"/>
    </row>
    <row r="16" spans="1:10">
      <c r="A16" s="132"/>
      <c r="B16" s="127" t="s">
        <v>79</v>
      </c>
      <c r="C16" s="126" t="s">
        <v>80</v>
      </c>
      <c r="D16" s="126" t="s">
        <v>80</v>
      </c>
      <c r="E16" s="126" t="s">
        <v>80</v>
      </c>
      <c r="F16" s="133">
        <f>SUM(F7:F15)</f>
        <v>0</v>
      </c>
      <c r="G16" s="126" t="s">
        <v>80</v>
      </c>
      <c r="H16" s="126" t="s">
        <v>80</v>
      </c>
      <c r="I16" s="135">
        <f>SUM(I7:I15)</f>
        <v>0</v>
      </c>
      <c r="J16" s="34"/>
    </row>
    <row r="17" spans="1:9">
      <c r="A17" s="1"/>
      <c r="B17" s="42" t="s">
        <v>222</v>
      </c>
      <c r="C17" s="43"/>
      <c r="D17" s="43"/>
      <c r="E17" s="43"/>
      <c r="F17" s="7"/>
      <c r="G17" s="7"/>
      <c r="H17" s="7"/>
      <c r="I17" s="1"/>
    </row>
    <row r="18" spans="1:9">
      <c r="A18" s="1"/>
      <c r="B18" s="42" t="s">
        <v>345</v>
      </c>
      <c r="C18" s="43"/>
      <c r="D18" s="43"/>
      <c r="E18" s="43"/>
      <c r="F18" s="7"/>
      <c r="G18" s="7"/>
      <c r="H18" s="7"/>
      <c r="I18" s="1"/>
    </row>
    <row r="19" spans="1:9" ht="14.25" customHeight="1">
      <c r="A19" s="1"/>
      <c r="B19" s="9" t="s">
        <v>236</v>
      </c>
      <c r="C19" s="2"/>
      <c r="D19" s="1"/>
      <c r="E19" s="1"/>
      <c r="F19" s="1"/>
      <c r="G19" s="1"/>
      <c r="H19" s="1"/>
      <c r="I19" s="1"/>
    </row>
    <row r="20" spans="1:9">
      <c r="A20" s="1"/>
      <c r="B20" s="9" t="s">
        <v>237</v>
      </c>
      <c r="C20" s="2"/>
      <c r="D20" s="1"/>
      <c r="E20" s="1"/>
      <c r="F20" s="1"/>
      <c r="G20" s="1"/>
      <c r="H20" s="1"/>
      <c r="I20" s="1"/>
    </row>
    <row r="22" spans="1:9">
      <c r="B22" t="s">
        <v>290</v>
      </c>
      <c r="E22" t="s">
        <v>291</v>
      </c>
    </row>
    <row r="23" spans="1:9">
      <c r="B23" s="70" t="s">
        <v>292</v>
      </c>
      <c r="D23" s="70"/>
      <c r="E23" s="70" t="s">
        <v>293</v>
      </c>
      <c r="F23" s="70"/>
    </row>
  </sheetData>
  <mergeCells count="1">
    <mergeCell ref="H1:J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2"/>
  <sheetViews>
    <sheetView workbookViewId="0">
      <selection activeCell="B3" sqref="B3"/>
    </sheetView>
  </sheetViews>
  <sheetFormatPr defaultRowHeight="14.25"/>
  <cols>
    <col min="1" max="1" width="4.125" customWidth="1"/>
    <col min="2" max="2" width="16.5" customWidth="1"/>
    <col min="7" max="8" width="13.75" customWidth="1"/>
  </cols>
  <sheetData>
    <row r="1" spans="1:10">
      <c r="H1" s="164" t="s">
        <v>352</v>
      </c>
      <c r="I1" s="164"/>
      <c r="J1" s="164"/>
    </row>
    <row r="2" spans="1:10">
      <c r="A2" s="1"/>
      <c r="B2" s="4" t="s">
        <v>387</v>
      </c>
      <c r="C2" s="5"/>
      <c r="D2" s="5"/>
      <c r="E2" s="5"/>
      <c r="F2" s="1"/>
      <c r="G2" s="1"/>
      <c r="H2" s="1"/>
    </row>
    <row r="3" spans="1:10">
      <c r="A3" s="1"/>
      <c r="B3" s="5" t="s">
        <v>349</v>
      </c>
      <c r="C3" s="5"/>
      <c r="D3" s="5"/>
      <c r="E3" s="5"/>
      <c r="F3" s="1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342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 ht="27.75" customHeight="1">
      <c r="A6" s="119"/>
      <c r="B6" s="119"/>
      <c r="C6" s="119"/>
      <c r="D6" s="119"/>
      <c r="E6" s="120"/>
      <c r="F6" s="123" t="s">
        <v>302</v>
      </c>
      <c r="G6" s="123"/>
      <c r="H6" s="124" t="s">
        <v>303</v>
      </c>
      <c r="I6" s="125" t="s">
        <v>304</v>
      </c>
      <c r="J6" s="34"/>
    </row>
    <row r="7" spans="1:10" ht="83.25" customHeight="1">
      <c r="A7" s="126" t="s">
        <v>12</v>
      </c>
      <c r="B7" s="127" t="s">
        <v>238</v>
      </c>
      <c r="C7" s="126" t="s">
        <v>239</v>
      </c>
      <c r="D7" s="126">
        <v>38</v>
      </c>
      <c r="E7" s="128">
        <v>324.75</v>
      </c>
      <c r="F7" s="128">
        <f t="shared" ref="F7:F14" si="0">ROUND(D7*E7,2)</f>
        <v>12340.5</v>
      </c>
      <c r="G7" s="129">
        <v>0.08</v>
      </c>
      <c r="H7" s="130">
        <f t="shared" ref="H7:H14" si="1">ROUND(E7*1.08,2)</f>
        <v>350.73</v>
      </c>
      <c r="I7" s="128">
        <f t="shared" ref="I7:I14" si="2">ROUND(D7*H7,2)</f>
        <v>13327.74</v>
      </c>
      <c r="J7" s="34"/>
    </row>
    <row r="8" spans="1:10" ht="87.75" customHeight="1">
      <c r="A8" s="126" t="s">
        <v>15</v>
      </c>
      <c r="B8" s="127" t="s">
        <v>240</v>
      </c>
      <c r="C8" s="126" t="s">
        <v>239</v>
      </c>
      <c r="D8" s="126">
        <v>13</v>
      </c>
      <c r="E8" s="128">
        <v>302</v>
      </c>
      <c r="F8" s="128">
        <f t="shared" si="0"/>
        <v>3926</v>
      </c>
      <c r="G8" s="129">
        <v>0.08</v>
      </c>
      <c r="H8" s="130">
        <f t="shared" si="1"/>
        <v>326.16000000000003</v>
      </c>
      <c r="I8" s="128">
        <f t="shared" si="2"/>
        <v>4240.08</v>
      </c>
      <c r="J8" s="34"/>
    </row>
    <row r="9" spans="1:10" ht="96">
      <c r="A9" s="126" t="s">
        <v>17</v>
      </c>
      <c r="B9" s="127" t="s">
        <v>241</v>
      </c>
      <c r="C9" s="126" t="s">
        <v>239</v>
      </c>
      <c r="D9" s="126">
        <v>9</v>
      </c>
      <c r="E9" s="128">
        <v>236</v>
      </c>
      <c r="F9" s="128">
        <f t="shared" si="0"/>
        <v>2124</v>
      </c>
      <c r="G9" s="129">
        <v>0.08</v>
      </c>
      <c r="H9" s="130">
        <f t="shared" si="1"/>
        <v>254.88</v>
      </c>
      <c r="I9" s="128">
        <f t="shared" si="2"/>
        <v>2293.92</v>
      </c>
      <c r="J9" s="34"/>
    </row>
    <row r="10" spans="1:10" ht="24">
      <c r="A10" s="126" t="s">
        <v>19</v>
      </c>
      <c r="B10" s="127" t="s">
        <v>242</v>
      </c>
      <c r="C10" s="126" t="s">
        <v>14</v>
      </c>
      <c r="D10" s="126">
        <v>2</v>
      </c>
      <c r="E10" s="128">
        <v>85</v>
      </c>
      <c r="F10" s="128">
        <f t="shared" si="0"/>
        <v>170</v>
      </c>
      <c r="G10" s="129">
        <v>0.08</v>
      </c>
      <c r="H10" s="130">
        <f t="shared" si="1"/>
        <v>91.8</v>
      </c>
      <c r="I10" s="128">
        <f t="shared" si="2"/>
        <v>183.6</v>
      </c>
      <c r="J10" s="34"/>
    </row>
    <row r="11" spans="1:10" ht="24">
      <c r="A11" s="126" t="s">
        <v>21</v>
      </c>
      <c r="B11" s="127" t="s">
        <v>243</v>
      </c>
      <c r="C11" s="126" t="s">
        <v>14</v>
      </c>
      <c r="D11" s="126">
        <v>2</v>
      </c>
      <c r="E11" s="128">
        <v>85</v>
      </c>
      <c r="F11" s="128">
        <f t="shared" si="0"/>
        <v>170</v>
      </c>
      <c r="G11" s="129">
        <v>0.08</v>
      </c>
      <c r="H11" s="130">
        <f t="shared" si="1"/>
        <v>91.8</v>
      </c>
      <c r="I11" s="128">
        <f t="shared" si="2"/>
        <v>183.6</v>
      </c>
      <c r="J11" s="34"/>
    </row>
    <row r="12" spans="1:10">
      <c r="A12" s="126" t="s">
        <v>23</v>
      </c>
      <c r="B12" s="127" t="s">
        <v>244</v>
      </c>
      <c r="C12" s="126" t="s">
        <v>239</v>
      </c>
      <c r="D12" s="126">
        <v>1</v>
      </c>
      <c r="E12" s="128">
        <v>100</v>
      </c>
      <c r="F12" s="128">
        <f t="shared" si="0"/>
        <v>100</v>
      </c>
      <c r="G12" s="129">
        <v>0.08</v>
      </c>
      <c r="H12" s="130">
        <f t="shared" si="1"/>
        <v>108</v>
      </c>
      <c r="I12" s="128">
        <f t="shared" si="2"/>
        <v>108</v>
      </c>
      <c r="J12" s="34"/>
    </row>
    <row r="13" spans="1:10" ht="24">
      <c r="A13" s="126" t="s">
        <v>25</v>
      </c>
      <c r="B13" s="127" t="s">
        <v>346</v>
      </c>
      <c r="C13" s="126" t="s">
        <v>14</v>
      </c>
      <c r="D13" s="126">
        <v>9</v>
      </c>
      <c r="E13" s="128">
        <v>427.5</v>
      </c>
      <c r="F13" s="128">
        <f t="shared" si="0"/>
        <v>3847.5</v>
      </c>
      <c r="G13" s="129">
        <v>0.08</v>
      </c>
      <c r="H13" s="130">
        <f t="shared" si="1"/>
        <v>461.7</v>
      </c>
      <c r="I13" s="128">
        <f t="shared" si="2"/>
        <v>4155.3</v>
      </c>
      <c r="J13" s="34"/>
    </row>
    <row r="14" spans="1:10" ht="24">
      <c r="A14" s="126" t="s">
        <v>27</v>
      </c>
      <c r="B14" s="127" t="s">
        <v>347</v>
      </c>
      <c r="C14" s="126" t="s">
        <v>14</v>
      </c>
      <c r="D14" s="126">
        <v>5</v>
      </c>
      <c r="E14" s="128">
        <v>700</v>
      </c>
      <c r="F14" s="128">
        <f t="shared" si="0"/>
        <v>3500</v>
      </c>
      <c r="G14" s="129">
        <v>0.08</v>
      </c>
      <c r="H14" s="130">
        <f t="shared" si="1"/>
        <v>756</v>
      </c>
      <c r="I14" s="128">
        <f t="shared" si="2"/>
        <v>3780</v>
      </c>
      <c r="J14" s="34"/>
    </row>
    <row r="15" spans="1:10">
      <c r="A15" s="148"/>
      <c r="B15" s="149" t="s">
        <v>79</v>
      </c>
      <c r="C15" s="150" t="s">
        <v>80</v>
      </c>
      <c r="D15" s="150" t="s">
        <v>80</v>
      </c>
      <c r="E15" s="150" t="s">
        <v>80</v>
      </c>
      <c r="F15" s="151">
        <f>SUM(F7:F14)</f>
        <v>26178</v>
      </c>
      <c r="G15" s="150" t="s">
        <v>80</v>
      </c>
      <c r="H15" s="150" t="s">
        <v>80</v>
      </c>
      <c r="I15" s="152">
        <f>SUM(I7:I14)</f>
        <v>28272.239999999994</v>
      </c>
      <c r="J15" s="153"/>
    </row>
    <row r="16" spans="1:10" s="86" customFormat="1" ht="18.75" customHeight="1">
      <c r="A16" s="85"/>
      <c r="B16" s="98"/>
      <c r="C16" s="85"/>
      <c r="D16" s="85"/>
      <c r="E16" s="154"/>
      <c r="F16" s="155"/>
      <c r="G16" s="156"/>
      <c r="H16" s="154"/>
    </row>
    <row r="17" spans="1:9" s="86" customFormat="1" ht="36">
      <c r="A17" s="119" t="s">
        <v>3</v>
      </c>
      <c r="B17" s="119" t="s">
        <v>4</v>
      </c>
      <c r="C17" s="119" t="s">
        <v>5</v>
      </c>
      <c r="D17" s="119" t="s">
        <v>6</v>
      </c>
      <c r="E17" s="120" t="s">
        <v>7</v>
      </c>
      <c r="F17" s="120" t="s">
        <v>8</v>
      </c>
      <c r="G17" s="120" t="s">
        <v>9</v>
      </c>
      <c r="H17" s="23" t="s">
        <v>10</v>
      </c>
      <c r="I17" s="121" t="s">
        <v>11</v>
      </c>
    </row>
    <row r="18" spans="1:9">
      <c r="A18" s="122">
        <v>1</v>
      </c>
      <c r="B18" s="119">
        <v>2</v>
      </c>
      <c r="C18" s="119">
        <v>3</v>
      </c>
      <c r="D18" s="119">
        <v>4</v>
      </c>
      <c r="E18" s="120">
        <v>5</v>
      </c>
      <c r="F18" s="120">
        <v>6</v>
      </c>
      <c r="G18" s="120">
        <v>7</v>
      </c>
      <c r="H18" s="23">
        <v>8</v>
      </c>
      <c r="I18" s="121">
        <v>9</v>
      </c>
    </row>
    <row r="19" spans="1:9" s="86" customFormat="1" ht="18.75" customHeight="1">
      <c r="A19" s="119"/>
      <c r="B19" s="119"/>
      <c r="C19" s="119"/>
      <c r="D19" s="119"/>
      <c r="E19" s="120"/>
      <c r="F19" s="123" t="s">
        <v>302</v>
      </c>
      <c r="G19" s="123"/>
      <c r="H19" s="124" t="s">
        <v>303</v>
      </c>
      <c r="I19" s="125" t="s">
        <v>304</v>
      </c>
    </row>
    <row r="20" spans="1:9" s="86" customFormat="1" ht="24">
      <c r="A20" s="126" t="s">
        <v>12</v>
      </c>
      <c r="B20" s="127" t="s">
        <v>245</v>
      </c>
      <c r="C20" s="126" t="s">
        <v>111</v>
      </c>
      <c r="D20" s="126">
        <v>12</v>
      </c>
      <c r="E20" s="128"/>
      <c r="F20" s="128"/>
      <c r="G20" s="129"/>
      <c r="H20" s="130"/>
      <c r="I20" s="128"/>
    </row>
    <row r="21" spans="1:9">
      <c r="A21" s="132"/>
      <c r="B21" s="127" t="s">
        <v>79</v>
      </c>
      <c r="C21" s="126" t="s">
        <v>80</v>
      </c>
      <c r="D21" s="126" t="s">
        <v>80</v>
      </c>
      <c r="E21" s="126" t="s">
        <v>80</v>
      </c>
      <c r="F21" s="133">
        <f>SUM(F20)</f>
        <v>0</v>
      </c>
      <c r="G21" s="126" t="s">
        <v>80</v>
      </c>
      <c r="H21" s="126" t="s">
        <v>80</v>
      </c>
      <c r="I21" s="135">
        <f>SUM(I20)</f>
        <v>0</v>
      </c>
    </row>
    <row r="22" spans="1:9" s="86" customFormat="1" ht="18.75" customHeight="1">
      <c r="A22" s="85"/>
      <c r="B22" s="98"/>
      <c r="C22" s="85"/>
      <c r="D22" s="85"/>
      <c r="E22" s="154"/>
      <c r="F22" s="155"/>
      <c r="G22" s="156"/>
      <c r="H22" s="154"/>
    </row>
    <row r="23" spans="1:9">
      <c r="A23" s="1"/>
      <c r="B23" s="9" t="s">
        <v>246</v>
      </c>
      <c r="C23" s="2"/>
      <c r="D23" s="1"/>
      <c r="E23" s="1"/>
      <c r="F23" s="1"/>
      <c r="G23" s="1"/>
    </row>
    <row r="24" spans="1:9">
      <c r="A24" s="1"/>
      <c r="B24" s="9" t="s">
        <v>247</v>
      </c>
      <c r="C24" s="2"/>
      <c r="D24" s="1"/>
      <c r="E24" s="1"/>
      <c r="F24" s="1"/>
      <c r="G24" s="1"/>
    </row>
    <row r="26" spans="1:9">
      <c r="A26" s="1"/>
      <c r="B26" s="167" t="s">
        <v>248</v>
      </c>
      <c r="C26" s="167"/>
      <c r="D26" s="167"/>
      <c r="E26" s="167"/>
      <c r="F26" s="167"/>
      <c r="G26" s="167"/>
      <c r="H26" s="167"/>
    </row>
    <row r="27" spans="1:9">
      <c r="A27" s="168"/>
      <c r="B27" s="168"/>
      <c r="C27" s="168"/>
      <c r="D27" s="168"/>
      <c r="E27" s="168"/>
      <c r="F27" s="168"/>
      <c r="G27" s="168"/>
      <c r="H27" s="168"/>
    </row>
    <row r="28" spans="1:9">
      <c r="A28" s="39" t="s">
        <v>115</v>
      </c>
      <c r="B28" s="169" t="s">
        <v>116</v>
      </c>
      <c r="C28" s="169"/>
      <c r="D28" s="169"/>
      <c r="E28" s="169"/>
      <c r="F28" s="169" t="s">
        <v>285</v>
      </c>
      <c r="G28" s="169"/>
      <c r="H28" s="169"/>
    </row>
    <row r="29" spans="1:9">
      <c r="A29" s="26" t="s">
        <v>12</v>
      </c>
      <c r="B29" s="186" t="s">
        <v>300</v>
      </c>
      <c r="C29" s="186"/>
      <c r="D29" s="186"/>
      <c r="E29" s="186"/>
      <c r="F29" s="186"/>
      <c r="G29" s="186"/>
      <c r="H29" s="186"/>
    </row>
    <row r="30" spans="1:9">
      <c r="A30" s="26" t="s">
        <v>15</v>
      </c>
      <c r="B30" s="170" t="s">
        <v>249</v>
      </c>
      <c r="C30" s="170"/>
      <c r="D30" s="170"/>
      <c r="E30" s="170"/>
      <c r="F30" s="186"/>
      <c r="G30" s="186"/>
      <c r="H30" s="186"/>
    </row>
    <row r="31" spans="1:9">
      <c r="A31" s="26" t="s">
        <v>17</v>
      </c>
      <c r="B31" s="170" t="s">
        <v>250</v>
      </c>
      <c r="C31" s="170"/>
      <c r="D31" s="170"/>
      <c r="E31" s="170"/>
      <c r="F31" s="186"/>
      <c r="G31" s="186"/>
      <c r="H31" s="186"/>
    </row>
    <row r="32" spans="1:9" ht="22.5" customHeight="1">
      <c r="A32" s="26" t="s">
        <v>19</v>
      </c>
      <c r="B32" s="170" t="s">
        <v>251</v>
      </c>
      <c r="C32" s="170"/>
      <c r="D32" s="170"/>
      <c r="E32" s="170"/>
      <c r="F32" s="186"/>
      <c r="G32" s="186"/>
      <c r="H32" s="186"/>
    </row>
    <row r="33" spans="1:8">
      <c r="A33" s="26" t="s">
        <v>21</v>
      </c>
      <c r="B33" s="170" t="s">
        <v>252</v>
      </c>
      <c r="C33" s="170"/>
      <c r="D33" s="170"/>
      <c r="E33" s="170"/>
      <c r="F33" s="186"/>
      <c r="G33" s="186"/>
      <c r="H33" s="186"/>
    </row>
    <row r="34" spans="1:8">
      <c r="A34" s="26" t="s">
        <v>23</v>
      </c>
      <c r="B34" s="186" t="s">
        <v>253</v>
      </c>
      <c r="C34" s="186"/>
      <c r="D34" s="186"/>
      <c r="E34" s="186"/>
      <c r="F34" s="186"/>
      <c r="G34" s="186"/>
      <c r="H34" s="186"/>
    </row>
    <row r="35" spans="1:8" ht="37.5" customHeight="1">
      <c r="A35" s="26" t="s">
        <v>25</v>
      </c>
      <c r="B35" s="170" t="s">
        <v>254</v>
      </c>
      <c r="C35" s="170"/>
      <c r="D35" s="170"/>
      <c r="E35" s="170"/>
      <c r="F35" s="186"/>
      <c r="G35" s="186"/>
      <c r="H35" s="186"/>
    </row>
    <row r="36" spans="1:8" ht="36.75" customHeight="1">
      <c r="A36" s="26" t="s">
        <v>27</v>
      </c>
      <c r="B36" s="170" t="s">
        <v>255</v>
      </c>
      <c r="C36" s="170"/>
      <c r="D36" s="170"/>
      <c r="E36" s="170"/>
      <c r="F36" s="186"/>
      <c r="G36" s="186"/>
      <c r="H36" s="186"/>
    </row>
    <row r="37" spans="1:8" ht="83.25" customHeight="1">
      <c r="A37" s="26" t="s">
        <v>29</v>
      </c>
      <c r="B37" s="170" t="s">
        <v>359</v>
      </c>
      <c r="C37" s="170"/>
      <c r="D37" s="170"/>
      <c r="E37" s="170"/>
      <c r="F37" s="186"/>
      <c r="G37" s="186"/>
      <c r="H37" s="186"/>
    </row>
    <row r="38" spans="1:8" ht="29.25" customHeight="1">
      <c r="A38" s="1"/>
      <c r="B38" s="171" t="s">
        <v>139</v>
      </c>
      <c r="C38" s="171"/>
      <c r="D38" s="171"/>
      <c r="E38" s="171"/>
      <c r="F38" s="171"/>
      <c r="G38" s="171"/>
      <c r="H38" s="171"/>
    </row>
    <row r="41" spans="1:8">
      <c r="B41" t="s">
        <v>290</v>
      </c>
      <c r="E41" t="s">
        <v>291</v>
      </c>
    </row>
    <row r="42" spans="1:8">
      <c r="B42" s="70" t="s">
        <v>292</v>
      </c>
      <c r="D42" s="70"/>
      <c r="E42" s="70" t="s">
        <v>293</v>
      </c>
      <c r="F42" s="70"/>
    </row>
  </sheetData>
  <mergeCells count="24">
    <mergeCell ref="H1:J1"/>
    <mergeCell ref="B31:E31"/>
    <mergeCell ref="B32:E32"/>
    <mergeCell ref="F31:H31"/>
    <mergeCell ref="F32:H32"/>
    <mergeCell ref="B28:E28"/>
    <mergeCell ref="B29:E29"/>
    <mergeCell ref="B26:H26"/>
    <mergeCell ref="A27:H27"/>
    <mergeCell ref="F28:H28"/>
    <mergeCell ref="F29:H29"/>
    <mergeCell ref="F30:H30"/>
    <mergeCell ref="B30:E30"/>
    <mergeCell ref="B33:E33"/>
    <mergeCell ref="B34:E34"/>
    <mergeCell ref="B35:E35"/>
    <mergeCell ref="F33:H33"/>
    <mergeCell ref="F34:H34"/>
    <mergeCell ref="F35:H35"/>
    <mergeCell ref="F36:H36"/>
    <mergeCell ref="F37:H37"/>
    <mergeCell ref="B38:H38"/>
    <mergeCell ref="B36:E36"/>
    <mergeCell ref="B37:E3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9"/>
  <sheetViews>
    <sheetView workbookViewId="0">
      <selection activeCell="B3" sqref="B3"/>
    </sheetView>
  </sheetViews>
  <sheetFormatPr defaultRowHeight="14.25"/>
  <cols>
    <col min="1" max="1" width="5.875" customWidth="1"/>
    <col min="2" max="2" width="11.75" customWidth="1"/>
    <col min="5" max="5" width="11.375" customWidth="1"/>
  </cols>
  <sheetData>
    <row r="1" spans="1:10">
      <c r="H1" s="164" t="s">
        <v>352</v>
      </c>
      <c r="I1" s="164"/>
      <c r="J1" s="164"/>
    </row>
    <row r="2" spans="1:10">
      <c r="A2" s="12"/>
      <c r="B2" s="13" t="s">
        <v>386</v>
      </c>
      <c r="C2" s="14"/>
      <c r="D2" s="14"/>
      <c r="E2" s="14"/>
      <c r="F2" s="12"/>
      <c r="G2" s="12"/>
      <c r="H2" s="12"/>
      <c r="I2" s="12"/>
    </row>
    <row r="3" spans="1:10">
      <c r="A3" s="12"/>
      <c r="B3" s="14" t="s">
        <v>350</v>
      </c>
      <c r="C3" s="14"/>
      <c r="D3" s="14"/>
      <c r="E3" s="14"/>
      <c r="F3" s="12"/>
      <c r="G3" s="12"/>
      <c r="H3" s="12"/>
      <c r="I3" s="12"/>
    </row>
    <row r="4" spans="1:10" ht="36">
      <c r="A4" s="44" t="s">
        <v>3</v>
      </c>
      <c r="B4" s="44" t="s">
        <v>4</v>
      </c>
      <c r="C4" s="44" t="s">
        <v>5</v>
      </c>
      <c r="D4" s="44" t="s">
        <v>6</v>
      </c>
      <c r="E4" s="45" t="s">
        <v>7</v>
      </c>
      <c r="F4" s="45" t="s">
        <v>8</v>
      </c>
      <c r="G4" s="45" t="s">
        <v>9</v>
      </c>
      <c r="H4" s="23" t="s">
        <v>10</v>
      </c>
      <c r="I4" s="46" t="s">
        <v>11</v>
      </c>
      <c r="J4" s="35" t="s">
        <v>278</v>
      </c>
    </row>
    <row r="5" spans="1:10">
      <c r="A5" s="47">
        <v>1</v>
      </c>
      <c r="B5" s="44">
        <v>2</v>
      </c>
      <c r="C5" s="44">
        <v>3</v>
      </c>
      <c r="D5" s="44">
        <v>4</v>
      </c>
      <c r="E5" s="45">
        <v>5</v>
      </c>
      <c r="F5" s="45">
        <v>6</v>
      </c>
      <c r="G5" s="45">
        <v>7</v>
      </c>
      <c r="H5" s="23">
        <v>8</v>
      </c>
      <c r="I5" s="46">
        <v>9</v>
      </c>
      <c r="J5" s="34"/>
    </row>
    <row r="6" spans="1:10">
      <c r="A6" s="44"/>
      <c r="B6" s="44"/>
      <c r="C6" s="44"/>
      <c r="D6" s="44"/>
      <c r="E6" s="45"/>
      <c r="F6" s="160" t="s">
        <v>302</v>
      </c>
      <c r="G6" s="160"/>
      <c r="H6" s="124" t="s">
        <v>303</v>
      </c>
      <c r="I6" s="161" t="s">
        <v>304</v>
      </c>
      <c r="J6" s="34"/>
    </row>
    <row r="7" spans="1:10">
      <c r="A7" s="48" t="s">
        <v>12</v>
      </c>
      <c r="B7" s="49" t="s">
        <v>256</v>
      </c>
      <c r="C7" s="48" t="s">
        <v>239</v>
      </c>
      <c r="D7" s="48">
        <v>13</v>
      </c>
      <c r="E7" s="50"/>
      <c r="F7" s="50"/>
      <c r="G7" s="51"/>
      <c r="H7" s="52"/>
      <c r="I7" s="50"/>
      <c r="J7" s="34"/>
    </row>
    <row r="8" spans="1:10" ht="24">
      <c r="A8" s="48" t="s">
        <v>15</v>
      </c>
      <c r="B8" s="49" t="s">
        <v>257</v>
      </c>
      <c r="C8" s="48" t="s">
        <v>239</v>
      </c>
      <c r="D8" s="48">
        <v>18</v>
      </c>
      <c r="E8" s="50"/>
      <c r="F8" s="50"/>
      <c r="G8" s="51"/>
      <c r="H8" s="52"/>
      <c r="I8" s="50"/>
      <c r="J8" s="34"/>
    </row>
    <row r="9" spans="1:10">
      <c r="A9" s="48" t="s">
        <v>17</v>
      </c>
      <c r="B9" s="49" t="s">
        <v>348</v>
      </c>
      <c r="C9" s="48" t="s">
        <v>239</v>
      </c>
      <c r="D9" s="48">
        <v>5</v>
      </c>
      <c r="E9" s="50"/>
      <c r="F9" s="50"/>
      <c r="G9" s="51"/>
      <c r="H9" s="52"/>
      <c r="I9" s="50"/>
      <c r="J9" s="34"/>
    </row>
    <row r="10" spans="1:10">
      <c r="A10" s="12"/>
      <c r="B10" s="157" t="s">
        <v>79</v>
      </c>
      <c r="C10" s="15" t="s">
        <v>80</v>
      </c>
      <c r="D10" s="15" t="s">
        <v>80</v>
      </c>
      <c r="E10" s="158" t="s">
        <v>80</v>
      </c>
      <c r="F10" s="159">
        <f>SUM(F7:F9)</f>
        <v>0</v>
      </c>
      <c r="G10" s="15" t="s">
        <v>80</v>
      </c>
      <c r="H10" s="15" t="s">
        <v>80</v>
      </c>
      <c r="I10" s="158">
        <f>SUM(I7:I9)</f>
        <v>0</v>
      </c>
    </row>
    <row r="11" spans="1:10">
      <c r="A11" s="12"/>
      <c r="B11" s="157"/>
      <c r="C11" s="15"/>
      <c r="D11" s="15"/>
      <c r="E11" s="158"/>
      <c r="F11" s="159"/>
      <c r="G11" s="15"/>
      <c r="H11" s="15"/>
      <c r="I11" s="158"/>
    </row>
    <row r="12" spans="1:10" s="64" customFormat="1" ht="36">
      <c r="A12" s="60" t="s">
        <v>3</v>
      </c>
      <c r="B12" s="60" t="s">
        <v>4</v>
      </c>
      <c r="C12" s="60" t="s">
        <v>5</v>
      </c>
      <c r="D12" s="60" t="s">
        <v>6</v>
      </c>
      <c r="E12" s="61" t="s">
        <v>7</v>
      </c>
      <c r="F12" s="61" t="s">
        <v>9</v>
      </c>
      <c r="G12" s="62" t="s">
        <v>10</v>
      </c>
      <c r="H12" s="63" t="s">
        <v>11</v>
      </c>
      <c r="I12" s="188" t="s">
        <v>295</v>
      </c>
      <c r="J12" s="189"/>
    </row>
    <row r="13" spans="1:10">
      <c r="A13" s="47">
        <v>1</v>
      </c>
      <c r="B13" s="44">
        <v>2</v>
      </c>
      <c r="C13" s="44">
        <v>3</v>
      </c>
      <c r="D13" s="44">
        <v>4</v>
      </c>
      <c r="E13" s="45">
        <v>5</v>
      </c>
      <c r="F13" s="45"/>
      <c r="G13" s="45">
        <v>7</v>
      </c>
      <c r="H13" s="23">
        <v>8</v>
      </c>
      <c r="I13" s="190"/>
      <c r="J13" s="191"/>
    </row>
    <row r="14" spans="1:10" ht="48">
      <c r="A14" s="48" t="s">
        <v>12</v>
      </c>
      <c r="B14" s="49" t="s">
        <v>258</v>
      </c>
      <c r="C14" s="48" t="s">
        <v>111</v>
      </c>
      <c r="D14" s="48">
        <v>12</v>
      </c>
      <c r="E14" s="50"/>
      <c r="F14" s="50"/>
      <c r="G14" s="51"/>
      <c r="H14" s="52"/>
      <c r="I14" s="192"/>
      <c r="J14" s="193"/>
    </row>
    <row r="15" spans="1:10">
      <c r="A15" s="53"/>
      <c r="B15" s="49" t="s">
        <v>79</v>
      </c>
      <c r="C15" s="48" t="s">
        <v>80</v>
      </c>
      <c r="D15" s="48" t="s">
        <v>80</v>
      </c>
      <c r="E15" s="48" t="s">
        <v>80</v>
      </c>
      <c r="F15" s="54" t="s">
        <v>80</v>
      </c>
      <c r="G15" s="48" t="s">
        <v>80</v>
      </c>
      <c r="H15" s="48"/>
      <c r="I15" s="55"/>
      <c r="J15" s="34"/>
    </row>
    <row r="16" spans="1:10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6" t="s">
        <v>259</v>
      </c>
      <c r="C17" s="19"/>
      <c r="D17" s="19"/>
      <c r="E17" s="1"/>
      <c r="F17" s="1"/>
      <c r="G17" s="1"/>
      <c r="H17" s="1"/>
      <c r="I17" s="12"/>
    </row>
    <row r="18" spans="1:9">
      <c r="A18" s="9"/>
      <c r="B18" s="17" t="s">
        <v>260</v>
      </c>
      <c r="C18" s="56"/>
      <c r="D18" s="56"/>
      <c r="E18" s="1"/>
      <c r="F18" s="1"/>
      <c r="G18" s="1"/>
      <c r="H18" s="1"/>
      <c r="I18" s="12"/>
    </row>
    <row r="19" spans="1:9">
      <c r="A19" s="9"/>
      <c r="B19" s="2"/>
      <c r="C19" s="57"/>
      <c r="D19" s="57"/>
      <c r="E19" s="1"/>
      <c r="F19" s="1"/>
      <c r="G19" s="1"/>
      <c r="H19" s="1"/>
      <c r="I19" s="12"/>
    </row>
    <row r="20" spans="1:9">
      <c r="A20" s="58" t="s">
        <v>115</v>
      </c>
      <c r="B20" s="194" t="s">
        <v>296</v>
      </c>
      <c r="C20" s="194"/>
      <c r="D20" s="194"/>
      <c r="E20" s="194"/>
      <c r="F20" s="198" t="s">
        <v>285</v>
      </c>
      <c r="G20" s="199"/>
      <c r="H20" s="200"/>
      <c r="I20" s="18"/>
    </row>
    <row r="21" spans="1:9" ht="47.25" customHeight="1">
      <c r="A21" s="48" t="s">
        <v>12</v>
      </c>
      <c r="B21" s="187" t="s">
        <v>261</v>
      </c>
      <c r="C21" s="187"/>
      <c r="D21" s="187"/>
      <c r="E21" s="187"/>
      <c r="F21" s="187"/>
      <c r="G21" s="187"/>
      <c r="H21" s="187"/>
      <c r="I21" s="12"/>
    </row>
    <row r="22" spans="1:9" ht="40.5" customHeight="1">
      <c r="A22" s="48" t="s">
        <v>15</v>
      </c>
      <c r="B22" s="187" t="s">
        <v>262</v>
      </c>
      <c r="C22" s="187"/>
      <c r="D22" s="187"/>
      <c r="E22" s="187"/>
      <c r="F22" s="187"/>
      <c r="G22" s="187"/>
      <c r="H22" s="187"/>
      <c r="I22" s="12"/>
    </row>
    <row r="23" spans="1:9" ht="56.25" customHeight="1">
      <c r="A23" s="48" t="s">
        <v>17</v>
      </c>
      <c r="B23" s="187" t="s">
        <v>263</v>
      </c>
      <c r="C23" s="187"/>
      <c r="D23" s="187"/>
      <c r="E23" s="187"/>
      <c r="F23" s="187"/>
      <c r="G23" s="187"/>
      <c r="H23" s="187"/>
      <c r="I23" s="12"/>
    </row>
    <row r="24" spans="1:9" ht="51" customHeight="1">
      <c r="A24" s="48" t="s">
        <v>19</v>
      </c>
      <c r="B24" s="187" t="s">
        <v>264</v>
      </c>
      <c r="C24" s="187"/>
      <c r="D24" s="187"/>
      <c r="E24" s="187"/>
      <c r="F24" s="187"/>
      <c r="G24" s="187"/>
      <c r="H24" s="187"/>
      <c r="I24" s="12"/>
    </row>
    <row r="25" spans="1:9" ht="29.25" customHeight="1">
      <c r="A25" s="48" t="s">
        <v>21</v>
      </c>
      <c r="B25" s="187" t="s">
        <v>265</v>
      </c>
      <c r="C25" s="187"/>
      <c r="D25" s="187"/>
      <c r="E25" s="187"/>
      <c r="F25" s="187"/>
      <c r="G25" s="187"/>
      <c r="H25" s="187"/>
      <c r="I25" s="12"/>
    </row>
    <row r="26" spans="1:9" ht="50.25" customHeight="1">
      <c r="A26" s="48" t="s">
        <v>23</v>
      </c>
      <c r="B26" s="187" t="s">
        <v>266</v>
      </c>
      <c r="C26" s="187"/>
      <c r="D26" s="187"/>
      <c r="E26" s="187"/>
      <c r="F26" s="187"/>
      <c r="G26" s="187"/>
      <c r="H26" s="187"/>
      <c r="I26" s="12"/>
    </row>
    <row r="27" spans="1:9" ht="16.5" customHeight="1">
      <c r="A27" s="48" t="s">
        <v>25</v>
      </c>
      <c r="B27" s="187" t="s">
        <v>267</v>
      </c>
      <c r="C27" s="187"/>
      <c r="D27" s="187"/>
      <c r="E27" s="187"/>
      <c r="F27" s="187"/>
      <c r="G27" s="187"/>
      <c r="H27" s="187"/>
      <c r="I27" s="12"/>
    </row>
    <row r="28" spans="1:9">
      <c r="A28" s="48" t="s">
        <v>27</v>
      </c>
      <c r="B28" s="187" t="s">
        <v>268</v>
      </c>
      <c r="C28" s="187"/>
      <c r="D28" s="187"/>
      <c r="E28" s="187"/>
      <c r="F28" s="187"/>
      <c r="G28" s="187"/>
      <c r="H28" s="187"/>
      <c r="I28" s="12"/>
    </row>
    <row r="29" spans="1:9" ht="44.25" customHeight="1">
      <c r="A29" s="48" t="s">
        <v>29</v>
      </c>
      <c r="B29" s="187" t="s">
        <v>269</v>
      </c>
      <c r="C29" s="187"/>
      <c r="D29" s="187"/>
      <c r="E29" s="187"/>
      <c r="F29" s="187"/>
      <c r="G29" s="187"/>
      <c r="H29" s="187"/>
      <c r="I29" s="1"/>
    </row>
    <row r="30" spans="1:9" ht="24.75" customHeight="1">
      <c r="A30" s="48" t="s">
        <v>31</v>
      </c>
      <c r="B30" s="187" t="s">
        <v>270</v>
      </c>
      <c r="C30" s="187"/>
      <c r="D30" s="187"/>
      <c r="E30" s="187"/>
      <c r="F30" s="187"/>
      <c r="G30" s="187"/>
      <c r="H30" s="187"/>
      <c r="I30" s="1"/>
    </row>
    <row r="31" spans="1:9" ht="21.75" customHeight="1">
      <c r="A31" s="48" t="s">
        <v>33</v>
      </c>
      <c r="B31" s="187" t="s">
        <v>271</v>
      </c>
      <c r="C31" s="187"/>
      <c r="D31" s="187"/>
      <c r="E31" s="187"/>
      <c r="F31" s="187"/>
      <c r="G31" s="187"/>
      <c r="H31" s="187"/>
      <c r="I31" s="1"/>
    </row>
    <row r="32" spans="1:9" ht="17.25" customHeight="1">
      <c r="A32" s="59">
        <v>12</v>
      </c>
      <c r="B32" s="196" t="s">
        <v>381</v>
      </c>
      <c r="C32" s="196"/>
      <c r="D32" s="196"/>
      <c r="E32" s="196"/>
      <c r="F32" s="197"/>
      <c r="G32" s="197"/>
      <c r="H32" s="197"/>
      <c r="I32" s="1"/>
    </row>
    <row r="33" spans="1:9" ht="83.25" customHeight="1">
      <c r="A33" s="26">
        <v>13</v>
      </c>
      <c r="B33" s="170" t="s">
        <v>359</v>
      </c>
      <c r="C33" s="170"/>
      <c r="D33" s="170"/>
      <c r="E33" s="170"/>
      <c r="F33" s="186"/>
      <c r="G33" s="186"/>
      <c r="H33" s="186"/>
    </row>
    <row r="34" spans="1:9">
      <c r="A34" s="1"/>
      <c r="B34" s="195"/>
      <c r="C34" s="195"/>
      <c r="D34" s="195"/>
      <c r="E34" s="1"/>
      <c r="F34" s="1"/>
      <c r="G34" s="1"/>
      <c r="H34" s="1"/>
      <c r="I34" s="1"/>
    </row>
    <row r="35" spans="1:9" ht="37.5" customHeight="1">
      <c r="B35" s="171" t="s">
        <v>139</v>
      </c>
      <c r="C35" s="171"/>
      <c r="D35" s="171"/>
      <c r="E35" s="171"/>
      <c r="F35" s="171"/>
      <c r="G35" s="171"/>
      <c r="H35" s="171"/>
    </row>
    <row r="38" spans="1:9">
      <c r="B38" t="s">
        <v>290</v>
      </c>
      <c r="E38" t="s">
        <v>291</v>
      </c>
    </row>
    <row r="39" spans="1:9">
      <c r="B39" s="70" t="s">
        <v>292</v>
      </c>
      <c r="D39" s="70"/>
      <c r="E39" s="70" t="s">
        <v>293</v>
      </c>
      <c r="F39" s="70"/>
    </row>
  </sheetData>
  <mergeCells count="34">
    <mergeCell ref="H1:J1"/>
    <mergeCell ref="B35:H35"/>
    <mergeCell ref="F20:H20"/>
    <mergeCell ref="B29:E29"/>
    <mergeCell ref="F29:H29"/>
    <mergeCell ref="B30:E30"/>
    <mergeCell ref="F30:H30"/>
    <mergeCell ref="B31:E31"/>
    <mergeCell ref="F31:H31"/>
    <mergeCell ref="B26:E26"/>
    <mergeCell ref="F26:H26"/>
    <mergeCell ref="B27:E27"/>
    <mergeCell ref="F27:H27"/>
    <mergeCell ref="B28:E28"/>
    <mergeCell ref="F28:H28"/>
    <mergeCell ref="B23:E23"/>
    <mergeCell ref="B34:D34"/>
    <mergeCell ref="B32:E32"/>
    <mergeCell ref="F32:H32"/>
    <mergeCell ref="B24:E24"/>
    <mergeCell ref="F24:H24"/>
    <mergeCell ref="B25:E25"/>
    <mergeCell ref="F25:H25"/>
    <mergeCell ref="B33:E33"/>
    <mergeCell ref="F33:H33"/>
    <mergeCell ref="F23:H23"/>
    <mergeCell ref="I12:J12"/>
    <mergeCell ref="I13:J13"/>
    <mergeCell ref="I14:J14"/>
    <mergeCell ref="B20:E20"/>
    <mergeCell ref="B21:E21"/>
    <mergeCell ref="F21:H21"/>
    <mergeCell ref="B22:E22"/>
    <mergeCell ref="F22:H2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8"/>
  <sheetViews>
    <sheetView tabSelected="1" workbookViewId="0">
      <selection activeCell="B3" sqref="B3:D3"/>
    </sheetView>
  </sheetViews>
  <sheetFormatPr defaultRowHeight="14.25"/>
  <cols>
    <col min="1" max="1" width="4.375" customWidth="1"/>
    <col min="2" max="2" width="19.75" customWidth="1"/>
    <col min="3" max="3" width="8.5" customWidth="1"/>
    <col min="4" max="4" width="7.25" customWidth="1"/>
    <col min="6" max="6" width="9.5" customWidth="1"/>
    <col min="7" max="8" width="10.25" customWidth="1"/>
  </cols>
  <sheetData>
    <row r="1" spans="1:10">
      <c r="G1" s="164" t="s">
        <v>352</v>
      </c>
      <c r="H1" s="164"/>
      <c r="I1" s="164"/>
    </row>
    <row r="2" spans="1:10">
      <c r="A2" s="1"/>
      <c r="B2" s="10" t="s">
        <v>385</v>
      </c>
      <c r="C2" s="1"/>
      <c r="D2" s="1"/>
      <c r="E2" s="1"/>
      <c r="F2" s="1"/>
      <c r="G2" s="1"/>
      <c r="H2" s="1"/>
    </row>
    <row r="3" spans="1:10" ht="24" customHeight="1">
      <c r="A3" s="1"/>
      <c r="B3" s="201" t="s">
        <v>272</v>
      </c>
      <c r="C3" s="201"/>
      <c r="D3" s="201"/>
      <c r="E3" s="1"/>
      <c r="F3" s="1"/>
      <c r="G3" s="1"/>
      <c r="H3" s="1"/>
    </row>
    <row r="4" spans="1:10" ht="36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2" t="s">
        <v>9</v>
      </c>
      <c r="G4" s="23" t="s">
        <v>10</v>
      </c>
      <c r="H4" s="24" t="s">
        <v>11</v>
      </c>
      <c r="I4" s="35" t="s">
        <v>279</v>
      </c>
      <c r="J4" s="35" t="s">
        <v>278</v>
      </c>
    </row>
    <row r="5" spans="1:10">
      <c r="A5" s="25">
        <v>1</v>
      </c>
      <c r="B5" s="21">
        <v>2</v>
      </c>
      <c r="C5" s="21">
        <v>3</v>
      </c>
      <c r="D5" s="21">
        <v>4</v>
      </c>
      <c r="E5" s="22">
        <v>5</v>
      </c>
      <c r="F5" s="22">
        <v>6</v>
      </c>
      <c r="G5" s="23">
        <v>7</v>
      </c>
      <c r="H5" s="24">
        <v>8</v>
      </c>
      <c r="I5" s="34"/>
      <c r="J5" s="34"/>
    </row>
    <row r="6" spans="1:10">
      <c r="A6" s="26" t="s">
        <v>12</v>
      </c>
      <c r="B6" s="37" t="s">
        <v>273</v>
      </c>
      <c r="C6" s="26" t="s">
        <v>14</v>
      </c>
      <c r="D6" s="26">
        <v>10</v>
      </c>
      <c r="E6" s="28"/>
      <c r="F6" s="29"/>
      <c r="G6" s="30"/>
      <c r="H6" s="28"/>
      <c r="I6" s="34"/>
      <c r="J6" s="34"/>
    </row>
    <row r="7" spans="1:10" ht="41.25" customHeight="1">
      <c r="A7" s="26" t="s">
        <v>15</v>
      </c>
      <c r="B7" s="40" t="s">
        <v>274</v>
      </c>
      <c r="C7" s="26" t="s">
        <v>239</v>
      </c>
      <c r="D7" s="26">
        <v>1</v>
      </c>
      <c r="E7" s="28"/>
      <c r="F7" s="29"/>
      <c r="G7" s="30"/>
      <c r="H7" s="28"/>
      <c r="I7" s="34"/>
      <c r="J7" s="34"/>
    </row>
    <row r="8" spans="1:10" ht="75" customHeight="1">
      <c r="A8" s="26" t="s">
        <v>17</v>
      </c>
      <c r="B8" s="40" t="s">
        <v>275</v>
      </c>
      <c r="C8" s="26" t="s">
        <v>239</v>
      </c>
      <c r="D8" s="26">
        <v>3</v>
      </c>
      <c r="E8" s="28"/>
      <c r="F8" s="29"/>
      <c r="G8" s="30"/>
      <c r="H8" s="28"/>
      <c r="I8" s="34"/>
      <c r="J8" s="34"/>
    </row>
    <row r="9" spans="1:10" ht="30" customHeight="1">
      <c r="A9" s="26" t="s">
        <v>19</v>
      </c>
      <c r="B9" s="40" t="s">
        <v>276</v>
      </c>
      <c r="C9" s="26" t="s">
        <v>14</v>
      </c>
      <c r="D9" s="26">
        <v>2</v>
      </c>
      <c r="E9" s="28"/>
      <c r="F9" s="29"/>
      <c r="G9" s="30"/>
      <c r="H9" s="28"/>
      <c r="I9" s="34"/>
      <c r="J9" s="34"/>
    </row>
    <row r="10" spans="1:10" ht="33.75" customHeight="1">
      <c r="A10" s="26" t="s">
        <v>21</v>
      </c>
      <c r="B10" s="40" t="s">
        <v>277</v>
      </c>
      <c r="C10" s="26" t="s">
        <v>14</v>
      </c>
      <c r="D10" s="26">
        <v>1</v>
      </c>
      <c r="E10" s="28"/>
      <c r="F10" s="29"/>
      <c r="G10" s="30"/>
      <c r="H10" s="28"/>
      <c r="I10" s="34"/>
      <c r="J10" s="34"/>
    </row>
    <row r="11" spans="1:10">
      <c r="A11" s="26" t="s">
        <v>23</v>
      </c>
      <c r="B11" s="40" t="s">
        <v>79</v>
      </c>
      <c r="C11" s="26" t="s">
        <v>80</v>
      </c>
      <c r="D11" s="26" t="s">
        <v>80</v>
      </c>
      <c r="E11" s="26" t="s">
        <v>80</v>
      </c>
      <c r="F11" s="26" t="s">
        <v>80</v>
      </c>
      <c r="G11" s="26" t="s">
        <v>80</v>
      </c>
      <c r="H11" s="33"/>
      <c r="I11" s="34"/>
      <c r="J11" s="34"/>
    </row>
    <row r="12" spans="1:10">
      <c r="A12" s="72"/>
      <c r="B12" s="72"/>
      <c r="C12" s="72"/>
      <c r="D12" s="72"/>
      <c r="E12" s="72"/>
      <c r="F12" s="72"/>
      <c r="G12" s="72"/>
      <c r="H12" s="1"/>
    </row>
    <row r="13" spans="1:10">
      <c r="A13" s="1"/>
      <c r="B13" s="16" t="s">
        <v>297</v>
      </c>
      <c r="C13" s="19"/>
      <c r="D13" s="19"/>
      <c r="E13" s="1"/>
      <c r="F13" s="1"/>
      <c r="G13" s="1"/>
      <c r="H13" s="1"/>
    </row>
    <row r="14" spans="1:10">
      <c r="A14" s="1"/>
      <c r="B14" s="17" t="s">
        <v>298</v>
      </c>
      <c r="C14" s="20"/>
      <c r="D14" s="20"/>
      <c r="E14" s="1"/>
      <c r="F14" s="1"/>
      <c r="G14" s="1"/>
      <c r="H14" s="1"/>
    </row>
    <row r="15" spans="1:10">
      <c r="A15" s="1"/>
      <c r="B15" s="1"/>
      <c r="C15" s="1"/>
      <c r="D15" s="1"/>
      <c r="E15" s="1"/>
      <c r="F15" s="1"/>
      <c r="G15" s="1"/>
      <c r="H15" s="1"/>
    </row>
    <row r="17" spans="2:6">
      <c r="B17" t="s">
        <v>290</v>
      </c>
      <c r="E17" t="s">
        <v>291</v>
      </c>
    </row>
    <row r="18" spans="2:6">
      <c r="B18" s="70" t="s">
        <v>292</v>
      </c>
      <c r="D18" s="70"/>
      <c r="E18" s="70" t="s">
        <v>293</v>
      </c>
      <c r="F18" s="70"/>
    </row>
  </sheetData>
  <mergeCells count="2">
    <mergeCell ref="B3:D3"/>
    <mergeCell ref="G1:I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selection activeCell="B9" sqref="B9"/>
    </sheetView>
  </sheetViews>
  <sheetFormatPr defaultRowHeight="14.25"/>
  <cols>
    <col min="1" max="1" width="4.375" customWidth="1"/>
    <col min="2" max="2" width="28.625" customWidth="1"/>
    <col min="3" max="3" width="6.125" customWidth="1"/>
    <col min="7" max="7" width="12.5" customWidth="1"/>
    <col min="8" max="8" width="13.625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384</v>
      </c>
      <c r="C2" s="5"/>
      <c r="D2" s="5"/>
      <c r="E2" s="5"/>
      <c r="F2" s="1"/>
      <c r="G2" s="1"/>
      <c r="H2" s="1"/>
    </row>
    <row r="3" spans="1:10">
      <c r="A3" s="1"/>
      <c r="B3" s="5" t="s">
        <v>2</v>
      </c>
      <c r="C3" s="5"/>
      <c r="D3" s="5"/>
      <c r="E3" s="5"/>
      <c r="F3" s="1"/>
      <c r="G3" s="1"/>
      <c r="H3" s="1"/>
    </row>
    <row r="4" spans="1:10" s="36" customFormat="1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342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 ht="18" customHeight="1">
      <c r="A6" s="119"/>
      <c r="B6" s="119"/>
      <c r="C6" s="119"/>
      <c r="D6" s="119"/>
      <c r="E6" s="120"/>
      <c r="F6" s="123" t="s">
        <v>302</v>
      </c>
      <c r="G6" s="123"/>
      <c r="H6" s="124" t="s">
        <v>303</v>
      </c>
      <c r="I6" s="125" t="s">
        <v>304</v>
      </c>
      <c r="J6" s="34"/>
    </row>
    <row r="7" spans="1:10" ht="20.25" customHeight="1">
      <c r="A7" s="126" t="s">
        <v>12</v>
      </c>
      <c r="B7" s="127" t="s">
        <v>13</v>
      </c>
      <c r="C7" s="126" t="s">
        <v>14</v>
      </c>
      <c r="D7" s="126">
        <v>9</v>
      </c>
      <c r="E7" s="128"/>
      <c r="F7" s="128"/>
      <c r="G7" s="129"/>
      <c r="H7" s="130"/>
      <c r="I7" s="128"/>
      <c r="J7" s="34"/>
    </row>
    <row r="8" spans="1:10" ht="24.75" customHeight="1">
      <c r="A8" s="126" t="s">
        <v>15</v>
      </c>
      <c r="B8" s="127" t="s">
        <v>16</v>
      </c>
      <c r="C8" s="126" t="s">
        <v>14</v>
      </c>
      <c r="D8" s="126">
        <v>9</v>
      </c>
      <c r="E8" s="128"/>
      <c r="F8" s="128"/>
      <c r="G8" s="129"/>
      <c r="H8" s="130"/>
      <c r="I8" s="128"/>
      <c r="J8" s="34"/>
    </row>
    <row r="9" spans="1:10" ht="31.5" customHeight="1">
      <c r="A9" s="126" t="s">
        <v>17</v>
      </c>
      <c r="B9" s="127" t="s">
        <v>18</v>
      </c>
      <c r="C9" s="126" t="s">
        <v>14</v>
      </c>
      <c r="D9" s="126">
        <v>4</v>
      </c>
      <c r="E9" s="128"/>
      <c r="F9" s="128"/>
      <c r="G9" s="129"/>
      <c r="H9" s="130"/>
      <c r="I9" s="128"/>
      <c r="J9" s="34"/>
    </row>
    <row r="10" spans="1:10" ht="29.25" customHeight="1">
      <c r="A10" s="126" t="s">
        <v>19</v>
      </c>
      <c r="B10" s="127" t="s">
        <v>20</v>
      </c>
      <c r="C10" s="126" t="s">
        <v>14</v>
      </c>
      <c r="D10" s="126">
        <v>5</v>
      </c>
      <c r="E10" s="128"/>
      <c r="F10" s="128"/>
      <c r="G10" s="129"/>
      <c r="H10" s="130"/>
      <c r="I10" s="128"/>
      <c r="J10" s="34"/>
    </row>
    <row r="11" spans="1:10" ht="24.75" customHeight="1">
      <c r="A11" s="126" t="s">
        <v>21</v>
      </c>
      <c r="B11" s="127" t="s">
        <v>22</v>
      </c>
      <c r="C11" s="126" t="s">
        <v>14</v>
      </c>
      <c r="D11" s="126">
        <v>12</v>
      </c>
      <c r="E11" s="128"/>
      <c r="F11" s="128"/>
      <c r="G11" s="129"/>
      <c r="H11" s="130"/>
      <c r="I11" s="128"/>
      <c r="J11" s="34"/>
    </row>
    <row r="12" spans="1:10" ht="30.75" customHeight="1">
      <c r="A12" s="126" t="s">
        <v>23</v>
      </c>
      <c r="B12" s="127" t="s">
        <v>24</v>
      </c>
      <c r="C12" s="126" t="s">
        <v>14</v>
      </c>
      <c r="D12" s="126">
        <v>5</v>
      </c>
      <c r="E12" s="128"/>
      <c r="F12" s="128"/>
      <c r="G12" s="129"/>
      <c r="H12" s="130"/>
      <c r="I12" s="128"/>
      <c r="J12" s="34"/>
    </row>
    <row r="13" spans="1:10">
      <c r="A13" s="126" t="s">
        <v>25</v>
      </c>
      <c r="B13" s="127" t="s">
        <v>26</v>
      </c>
      <c r="C13" s="126" t="s">
        <v>14</v>
      </c>
      <c r="D13" s="126">
        <v>6</v>
      </c>
      <c r="E13" s="128"/>
      <c r="F13" s="128"/>
      <c r="G13" s="129"/>
      <c r="H13" s="130"/>
      <c r="I13" s="128"/>
      <c r="J13" s="34"/>
    </row>
    <row r="14" spans="1:10">
      <c r="A14" s="126" t="s">
        <v>27</v>
      </c>
      <c r="B14" s="127" t="s">
        <v>28</v>
      </c>
      <c r="C14" s="126" t="s">
        <v>14</v>
      </c>
      <c r="D14" s="126">
        <v>4</v>
      </c>
      <c r="E14" s="128"/>
      <c r="F14" s="128"/>
      <c r="G14" s="129"/>
      <c r="H14" s="130"/>
      <c r="I14" s="128"/>
      <c r="J14" s="34"/>
    </row>
    <row r="15" spans="1:10">
      <c r="A15" s="126" t="s">
        <v>29</v>
      </c>
      <c r="B15" s="127" t="s">
        <v>30</v>
      </c>
      <c r="C15" s="126" t="s">
        <v>14</v>
      </c>
      <c r="D15" s="126">
        <v>4</v>
      </c>
      <c r="E15" s="128"/>
      <c r="F15" s="128"/>
      <c r="G15" s="129"/>
      <c r="H15" s="130"/>
      <c r="I15" s="128"/>
      <c r="J15" s="34"/>
    </row>
    <row r="16" spans="1:10">
      <c r="A16" s="126" t="s">
        <v>31</v>
      </c>
      <c r="B16" s="127" t="s">
        <v>32</v>
      </c>
      <c r="C16" s="126" t="s">
        <v>14</v>
      </c>
      <c r="D16" s="126">
        <v>5</v>
      </c>
      <c r="E16" s="128"/>
      <c r="F16" s="128"/>
      <c r="G16" s="129"/>
      <c r="H16" s="130"/>
      <c r="I16" s="128"/>
      <c r="J16" s="34"/>
    </row>
    <row r="17" spans="1:10" ht="24">
      <c r="A17" s="126" t="s">
        <v>33</v>
      </c>
      <c r="B17" s="127" t="s">
        <v>34</v>
      </c>
      <c r="C17" s="126" t="s">
        <v>14</v>
      </c>
      <c r="D17" s="126">
        <v>3</v>
      </c>
      <c r="E17" s="128"/>
      <c r="F17" s="128"/>
      <c r="G17" s="129"/>
      <c r="H17" s="130"/>
      <c r="I17" s="128"/>
      <c r="J17" s="34"/>
    </row>
    <row r="18" spans="1:10">
      <c r="A18" s="126" t="s">
        <v>35</v>
      </c>
      <c r="B18" s="127" t="s">
        <v>36</v>
      </c>
      <c r="C18" s="126" t="s">
        <v>14</v>
      </c>
      <c r="D18" s="126">
        <v>5</v>
      </c>
      <c r="E18" s="128"/>
      <c r="F18" s="128"/>
      <c r="G18" s="129"/>
      <c r="H18" s="130"/>
      <c r="I18" s="128"/>
      <c r="J18" s="34"/>
    </row>
    <row r="19" spans="1:10" ht="24" customHeight="1">
      <c r="A19" s="126" t="s">
        <v>37</v>
      </c>
      <c r="B19" s="127" t="s">
        <v>38</v>
      </c>
      <c r="C19" s="126" t="s">
        <v>14</v>
      </c>
      <c r="D19" s="126">
        <v>4</v>
      </c>
      <c r="E19" s="128"/>
      <c r="F19" s="128"/>
      <c r="G19" s="129"/>
      <c r="H19" s="130"/>
      <c r="I19" s="128"/>
      <c r="J19" s="34"/>
    </row>
    <row r="20" spans="1:10" ht="30.75" customHeight="1">
      <c r="A20" s="126" t="s">
        <v>39</v>
      </c>
      <c r="B20" s="127" t="s">
        <v>40</v>
      </c>
      <c r="C20" s="126" t="s">
        <v>14</v>
      </c>
      <c r="D20" s="126">
        <v>14</v>
      </c>
      <c r="E20" s="128"/>
      <c r="F20" s="128"/>
      <c r="G20" s="129"/>
      <c r="H20" s="130"/>
      <c r="I20" s="128"/>
      <c r="J20" s="34"/>
    </row>
    <row r="21" spans="1:10" ht="22.5" customHeight="1">
      <c r="A21" s="126" t="s">
        <v>41</v>
      </c>
      <c r="B21" s="127" t="s">
        <v>42</v>
      </c>
      <c r="C21" s="126" t="s">
        <v>14</v>
      </c>
      <c r="D21" s="126">
        <v>4</v>
      </c>
      <c r="E21" s="128"/>
      <c r="F21" s="128"/>
      <c r="G21" s="129"/>
      <c r="H21" s="130"/>
      <c r="I21" s="128"/>
      <c r="J21" s="34"/>
    </row>
    <row r="22" spans="1:10" ht="27.75" customHeight="1">
      <c r="A22" s="126" t="s">
        <v>43</v>
      </c>
      <c r="B22" s="127" t="s">
        <v>44</v>
      </c>
      <c r="C22" s="126" t="s">
        <v>14</v>
      </c>
      <c r="D22" s="126">
        <v>4</v>
      </c>
      <c r="E22" s="128"/>
      <c r="F22" s="128"/>
      <c r="G22" s="129"/>
      <c r="H22" s="130"/>
      <c r="I22" s="128"/>
      <c r="J22" s="34"/>
    </row>
    <row r="23" spans="1:10" ht="25.5" customHeight="1">
      <c r="A23" s="126" t="s">
        <v>45</v>
      </c>
      <c r="B23" s="127" t="s">
        <v>46</v>
      </c>
      <c r="C23" s="126" t="s">
        <v>14</v>
      </c>
      <c r="D23" s="126">
        <v>14</v>
      </c>
      <c r="E23" s="128"/>
      <c r="F23" s="128"/>
      <c r="G23" s="129"/>
      <c r="H23" s="130"/>
      <c r="I23" s="128"/>
      <c r="J23" s="34"/>
    </row>
    <row r="24" spans="1:10" ht="32.25" customHeight="1">
      <c r="A24" s="126" t="s">
        <v>47</v>
      </c>
      <c r="B24" s="127" t="s">
        <v>48</v>
      </c>
      <c r="C24" s="126" t="s">
        <v>14</v>
      </c>
      <c r="D24" s="126">
        <v>4</v>
      </c>
      <c r="E24" s="128"/>
      <c r="F24" s="128"/>
      <c r="G24" s="129"/>
      <c r="H24" s="130"/>
      <c r="I24" s="128"/>
      <c r="J24" s="34"/>
    </row>
    <row r="25" spans="1:10" ht="15.75" customHeight="1">
      <c r="A25" s="126" t="s">
        <v>49</v>
      </c>
      <c r="B25" s="127" t="s">
        <v>50</v>
      </c>
      <c r="C25" s="126" t="s">
        <v>14</v>
      </c>
      <c r="D25" s="126">
        <v>4</v>
      </c>
      <c r="E25" s="128"/>
      <c r="F25" s="128"/>
      <c r="G25" s="129"/>
      <c r="H25" s="130"/>
      <c r="I25" s="128"/>
      <c r="J25" s="34"/>
    </row>
    <row r="26" spans="1:10">
      <c r="A26" s="126" t="s">
        <v>51</v>
      </c>
      <c r="B26" s="127" t="s">
        <v>52</v>
      </c>
      <c r="C26" s="126" t="s">
        <v>14</v>
      </c>
      <c r="D26" s="126">
        <v>3</v>
      </c>
      <c r="E26" s="128"/>
      <c r="F26" s="128"/>
      <c r="G26" s="129"/>
      <c r="H26" s="130"/>
      <c r="I26" s="128"/>
      <c r="J26" s="34"/>
    </row>
    <row r="27" spans="1:10" ht="22.5" customHeight="1">
      <c r="A27" s="126" t="s">
        <v>53</v>
      </c>
      <c r="B27" s="127" t="s">
        <v>54</v>
      </c>
      <c r="C27" s="126" t="s">
        <v>14</v>
      </c>
      <c r="D27" s="126">
        <v>6</v>
      </c>
      <c r="E27" s="128"/>
      <c r="F27" s="128"/>
      <c r="G27" s="129"/>
      <c r="H27" s="130"/>
      <c r="I27" s="128"/>
      <c r="J27" s="34"/>
    </row>
    <row r="28" spans="1:10" ht="25.5" customHeight="1">
      <c r="A28" s="126" t="s">
        <v>55</v>
      </c>
      <c r="B28" s="127" t="s">
        <v>56</v>
      </c>
      <c r="C28" s="126" t="s">
        <v>14</v>
      </c>
      <c r="D28" s="126">
        <v>3</v>
      </c>
      <c r="E28" s="128"/>
      <c r="F28" s="128"/>
      <c r="G28" s="129"/>
      <c r="H28" s="130"/>
      <c r="I28" s="128"/>
      <c r="J28" s="34"/>
    </row>
    <row r="29" spans="1:10" ht="26.25" customHeight="1">
      <c r="A29" s="126" t="s">
        <v>57</v>
      </c>
      <c r="B29" s="127" t="s">
        <v>58</v>
      </c>
      <c r="C29" s="126" t="s">
        <v>14</v>
      </c>
      <c r="D29" s="126">
        <v>3</v>
      </c>
      <c r="E29" s="128"/>
      <c r="F29" s="128"/>
      <c r="G29" s="129"/>
      <c r="H29" s="130"/>
      <c r="I29" s="128"/>
      <c r="J29" s="34"/>
    </row>
    <row r="30" spans="1:10" ht="26.25" customHeight="1">
      <c r="A30" s="126" t="s">
        <v>59</v>
      </c>
      <c r="B30" s="131" t="s">
        <v>60</v>
      </c>
      <c r="C30" s="126" t="s">
        <v>14</v>
      </c>
      <c r="D30" s="126">
        <v>3</v>
      </c>
      <c r="E30" s="128"/>
      <c r="F30" s="128"/>
      <c r="G30" s="129"/>
      <c r="H30" s="130"/>
      <c r="I30" s="128"/>
      <c r="J30" s="34"/>
    </row>
    <row r="31" spans="1:10" ht="26.25" customHeight="1">
      <c r="A31" s="126" t="s">
        <v>61</v>
      </c>
      <c r="B31" s="131" t="s">
        <v>62</v>
      </c>
      <c r="C31" s="126" t="s">
        <v>14</v>
      </c>
      <c r="D31" s="126">
        <v>4</v>
      </c>
      <c r="E31" s="128"/>
      <c r="F31" s="128"/>
      <c r="G31" s="129"/>
      <c r="H31" s="130"/>
      <c r="I31" s="128"/>
      <c r="J31" s="34"/>
    </row>
    <row r="32" spans="1:10" ht="23.25" customHeight="1">
      <c r="A32" s="126" t="s">
        <v>63</v>
      </c>
      <c r="B32" s="131" t="s">
        <v>64</v>
      </c>
      <c r="C32" s="126" t="s">
        <v>14</v>
      </c>
      <c r="D32" s="126">
        <v>8</v>
      </c>
      <c r="E32" s="128"/>
      <c r="F32" s="128"/>
      <c r="G32" s="129"/>
      <c r="H32" s="130"/>
      <c r="I32" s="128"/>
      <c r="J32" s="34"/>
    </row>
    <row r="33" spans="1:10" ht="24" customHeight="1">
      <c r="A33" s="126" t="s">
        <v>65</v>
      </c>
      <c r="B33" s="127" t="s">
        <v>66</v>
      </c>
      <c r="C33" s="126" t="s">
        <v>14</v>
      </c>
      <c r="D33" s="126">
        <v>2</v>
      </c>
      <c r="E33" s="128"/>
      <c r="F33" s="128"/>
      <c r="G33" s="129"/>
      <c r="H33" s="130"/>
      <c r="I33" s="128"/>
      <c r="J33" s="34"/>
    </row>
    <row r="34" spans="1:10" ht="21.75" customHeight="1">
      <c r="A34" s="126" t="s">
        <v>67</v>
      </c>
      <c r="B34" s="127" t="s">
        <v>68</v>
      </c>
      <c r="C34" s="126" t="s">
        <v>14</v>
      </c>
      <c r="D34" s="126">
        <v>5</v>
      </c>
      <c r="E34" s="128"/>
      <c r="F34" s="128"/>
      <c r="G34" s="129"/>
      <c r="H34" s="130"/>
      <c r="I34" s="128"/>
      <c r="J34" s="34"/>
    </row>
    <row r="35" spans="1:10" ht="27.75" customHeight="1">
      <c r="A35" s="126" t="s">
        <v>69</v>
      </c>
      <c r="B35" s="127" t="s">
        <v>70</v>
      </c>
      <c r="C35" s="126" t="s">
        <v>14</v>
      </c>
      <c r="D35" s="126">
        <v>45</v>
      </c>
      <c r="E35" s="128"/>
      <c r="F35" s="128"/>
      <c r="G35" s="129"/>
      <c r="H35" s="130"/>
      <c r="I35" s="128"/>
      <c r="J35" s="34"/>
    </row>
    <row r="36" spans="1:10">
      <c r="A36" s="126" t="s">
        <v>71</v>
      </c>
      <c r="B36" s="127" t="s">
        <v>72</v>
      </c>
      <c r="C36" s="126" t="s">
        <v>14</v>
      </c>
      <c r="D36" s="126">
        <v>3</v>
      </c>
      <c r="E36" s="128"/>
      <c r="F36" s="128"/>
      <c r="G36" s="129"/>
      <c r="H36" s="130"/>
      <c r="I36" s="128"/>
      <c r="J36" s="34"/>
    </row>
    <row r="37" spans="1:10" ht="22.5" customHeight="1">
      <c r="A37" s="126" t="s">
        <v>73</v>
      </c>
      <c r="B37" s="127" t="s">
        <v>74</v>
      </c>
      <c r="C37" s="126" t="s">
        <v>14</v>
      </c>
      <c r="D37" s="126">
        <v>3</v>
      </c>
      <c r="E37" s="128"/>
      <c r="F37" s="128"/>
      <c r="G37" s="129"/>
      <c r="H37" s="130"/>
      <c r="I37" s="128"/>
      <c r="J37" s="34"/>
    </row>
    <row r="38" spans="1:10" ht="25.5" customHeight="1">
      <c r="A38" s="126" t="s">
        <v>75</v>
      </c>
      <c r="B38" s="127" t="s">
        <v>76</v>
      </c>
      <c r="C38" s="126" t="s">
        <v>14</v>
      </c>
      <c r="D38" s="126">
        <v>2</v>
      </c>
      <c r="E38" s="128"/>
      <c r="F38" s="128"/>
      <c r="G38" s="129"/>
      <c r="H38" s="130"/>
      <c r="I38" s="128"/>
      <c r="J38" s="34"/>
    </row>
    <row r="39" spans="1:10" ht="39.75" customHeight="1">
      <c r="A39" s="126" t="s">
        <v>77</v>
      </c>
      <c r="B39" s="127" t="s">
        <v>78</v>
      </c>
      <c r="C39" s="126" t="s">
        <v>14</v>
      </c>
      <c r="D39" s="126">
        <v>1</v>
      </c>
      <c r="E39" s="128"/>
      <c r="F39" s="128"/>
      <c r="G39" s="129"/>
      <c r="H39" s="130"/>
      <c r="I39" s="128"/>
      <c r="J39" s="34"/>
    </row>
    <row r="40" spans="1:10">
      <c r="A40" s="132"/>
      <c r="B40" s="127" t="s">
        <v>79</v>
      </c>
      <c r="C40" s="126" t="s">
        <v>80</v>
      </c>
      <c r="D40" s="126" t="s">
        <v>80</v>
      </c>
      <c r="E40" s="126" t="s">
        <v>80</v>
      </c>
      <c r="F40" s="133">
        <f>SUM(F7:F39)</f>
        <v>0</v>
      </c>
      <c r="G40" s="134" t="s">
        <v>80</v>
      </c>
      <c r="H40" s="126" t="s">
        <v>80</v>
      </c>
      <c r="I40" s="135">
        <f>SUM(I7:I39)</f>
        <v>0</v>
      </c>
      <c r="J40" s="34"/>
    </row>
    <row r="41" spans="1:10">
      <c r="A41" s="112"/>
      <c r="B41" s="113"/>
      <c r="C41" s="112"/>
      <c r="D41" s="112"/>
      <c r="E41" s="112"/>
      <c r="F41" s="112"/>
      <c r="G41" s="112"/>
      <c r="H41" s="112"/>
      <c r="I41" s="112"/>
    </row>
    <row r="42" spans="1:10">
      <c r="A42" s="112"/>
      <c r="B42" s="117" t="s">
        <v>355</v>
      </c>
      <c r="C42" s="112"/>
      <c r="D42" s="112"/>
      <c r="E42" s="112"/>
      <c r="F42" s="112"/>
      <c r="G42" s="112"/>
      <c r="H42" s="112"/>
      <c r="I42" s="112"/>
    </row>
    <row r="43" spans="1:10" ht="30.75" customHeight="1">
      <c r="A43" s="112"/>
      <c r="B43" s="165" t="s">
        <v>353</v>
      </c>
      <c r="C43" s="165"/>
      <c r="D43" s="165"/>
      <c r="E43" s="165"/>
      <c r="F43" s="165"/>
      <c r="G43" s="165"/>
      <c r="H43" s="112"/>
      <c r="I43" s="112"/>
    </row>
    <row r="44" spans="1:10">
      <c r="A44" s="112"/>
      <c r="B44" s="162" t="s">
        <v>354</v>
      </c>
      <c r="C44" s="112"/>
      <c r="D44" s="112"/>
      <c r="E44" s="112"/>
      <c r="F44" s="112"/>
      <c r="G44" s="112"/>
      <c r="H44" s="112"/>
      <c r="I44" s="112"/>
    </row>
    <row r="45" spans="1:10">
      <c r="A45" s="112"/>
      <c r="B45" s="117" t="s">
        <v>305</v>
      </c>
      <c r="C45" s="112"/>
      <c r="D45" s="112"/>
      <c r="E45" s="112"/>
      <c r="F45" s="112"/>
      <c r="G45" s="112"/>
      <c r="H45" s="112"/>
      <c r="I45" s="112"/>
    </row>
    <row r="46" spans="1:10">
      <c r="A46" s="112"/>
      <c r="B46" s="118"/>
      <c r="C46" s="118"/>
      <c r="D46" s="118"/>
      <c r="E46" s="118"/>
      <c r="F46" s="118"/>
      <c r="G46" s="118"/>
      <c r="H46" s="118"/>
      <c r="I46" s="118"/>
    </row>
    <row r="47" spans="1:10">
      <c r="A47" s="112"/>
      <c r="B47" s="117" t="s">
        <v>81</v>
      </c>
      <c r="C47" s="112"/>
      <c r="D47" s="112"/>
      <c r="E47" s="112"/>
      <c r="F47" s="112"/>
      <c r="G47" s="112"/>
      <c r="H47" s="112"/>
      <c r="I47" s="112"/>
    </row>
    <row r="48" spans="1:10">
      <c r="A48" s="112"/>
      <c r="B48" s="117" t="s">
        <v>82</v>
      </c>
      <c r="C48" s="112"/>
      <c r="D48" s="112"/>
      <c r="E48" s="112"/>
      <c r="F48" s="112"/>
      <c r="G48" s="112"/>
      <c r="H48" s="112"/>
      <c r="I48" s="112"/>
    </row>
    <row r="49" spans="2:6">
      <c r="B49" t="s">
        <v>290</v>
      </c>
      <c r="E49" t="s">
        <v>291</v>
      </c>
    </row>
    <row r="50" spans="2:6">
      <c r="B50" s="70" t="s">
        <v>292</v>
      </c>
      <c r="D50" s="70"/>
      <c r="E50" s="70" t="s">
        <v>293</v>
      </c>
      <c r="F50" s="70"/>
    </row>
  </sheetData>
  <mergeCells count="2">
    <mergeCell ref="G1:I1"/>
    <mergeCell ref="B43:G4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B3" sqref="B3"/>
    </sheetView>
  </sheetViews>
  <sheetFormatPr defaultRowHeight="14.25"/>
  <cols>
    <col min="1" max="1" width="5.25" customWidth="1"/>
    <col min="2" max="2" width="14.875" customWidth="1"/>
    <col min="7" max="7" width="10.5" customWidth="1"/>
    <col min="8" max="8" width="9.875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400</v>
      </c>
      <c r="C2" s="5"/>
      <c r="D2" s="5"/>
      <c r="E2" s="5"/>
      <c r="F2" s="1"/>
      <c r="G2" s="1"/>
      <c r="H2" s="1"/>
    </row>
    <row r="3" spans="1:10">
      <c r="A3" s="1"/>
      <c r="B3" s="5" t="s">
        <v>83</v>
      </c>
      <c r="C3" s="5"/>
      <c r="D3" s="5"/>
      <c r="E3" s="5"/>
      <c r="F3" s="1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342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 ht="23.25" customHeight="1">
      <c r="A6" s="119"/>
      <c r="B6" s="119"/>
      <c r="C6" s="119"/>
      <c r="D6" s="119"/>
      <c r="E6" s="120"/>
      <c r="F6" s="123" t="s">
        <v>302</v>
      </c>
      <c r="G6" s="123"/>
      <c r="H6" s="124" t="s">
        <v>306</v>
      </c>
      <c r="I6" s="125" t="s">
        <v>304</v>
      </c>
      <c r="J6" s="34"/>
    </row>
    <row r="7" spans="1:10" ht="63" customHeight="1">
      <c r="A7" s="126" t="s">
        <v>12</v>
      </c>
      <c r="B7" s="127" t="s">
        <v>84</v>
      </c>
      <c r="C7" s="126" t="s">
        <v>85</v>
      </c>
      <c r="D7" s="126">
        <v>2700</v>
      </c>
      <c r="E7" s="128"/>
      <c r="F7" s="128"/>
      <c r="G7" s="129"/>
      <c r="H7" s="130"/>
      <c r="I7" s="128"/>
      <c r="J7" s="34"/>
    </row>
    <row r="8" spans="1:10" ht="63.75" customHeight="1">
      <c r="A8" s="126" t="s">
        <v>15</v>
      </c>
      <c r="B8" s="127" t="s">
        <v>86</v>
      </c>
      <c r="C8" s="126" t="s">
        <v>14</v>
      </c>
      <c r="D8" s="126">
        <v>28</v>
      </c>
      <c r="E8" s="128"/>
      <c r="F8" s="128"/>
      <c r="G8" s="129"/>
      <c r="H8" s="130"/>
      <c r="I8" s="128"/>
      <c r="J8" s="34"/>
    </row>
    <row r="9" spans="1:10">
      <c r="A9" s="132"/>
      <c r="B9" s="127" t="s">
        <v>79</v>
      </c>
      <c r="C9" s="126" t="s">
        <v>80</v>
      </c>
      <c r="D9" s="126" t="s">
        <v>80</v>
      </c>
      <c r="E9" s="126" t="s">
        <v>80</v>
      </c>
      <c r="F9" s="133">
        <f>SUM(F7:F8)</f>
        <v>0</v>
      </c>
      <c r="G9" s="126" t="s">
        <v>80</v>
      </c>
      <c r="H9" s="126" t="s">
        <v>80</v>
      </c>
      <c r="I9" s="135">
        <f>SUM(I7:I8)</f>
        <v>0</v>
      </c>
      <c r="J9" s="34"/>
    </row>
    <row r="11" spans="1:10">
      <c r="A11" s="1"/>
      <c r="B11" s="9" t="s">
        <v>87</v>
      </c>
      <c r="C11" s="1"/>
      <c r="D11" s="2"/>
      <c r="E11" s="1"/>
      <c r="F11" s="1"/>
      <c r="G11" s="1"/>
      <c r="H11" s="1"/>
    </row>
    <row r="12" spans="1:10">
      <c r="A12" s="1"/>
      <c r="B12" s="9" t="s">
        <v>88</v>
      </c>
      <c r="C12" s="1"/>
      <c r="D12" s="2"/>
      <c r="E12" s="1"/>
      <c r="F12" s="1"/>
      <c r="G12" s="1"/>
      <c r="H12" s="1"/>
    </row>
    <row r="14" spans="1:10">
      <c r="B14" t="s">
        <v>290</v>
      </c>
      <c r="E14" t="s">
        <v>291</v>
      </c>
    </row>
    <row r="15" spans="1:10">
      <c r="B15" s="70" t="s">
        <v>292</v>
      </c>
      <c r="D15" s="70"/>
      <c r="E15" s="70" t="s">
        <v>293</v>
      </c>
      <c r="F15" s="70"/>
    </row>
  </sheetData>
  <mergeCells count="1">
    <mergeCell ref="G1:I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B7" sqref="B7:B8"/>
    </sheetView>
  </sheetViews>
  <sheetFormatPr defaultRowHeight="14.25"/>
  <cols>
    <col min="1" max="1" width="4.625" customWidth="1"/>
    <col min="2" max="2" width="23.125" customWidth="1"/>
    <col min="3" max="3" width="7.25" customWidth="1"/>
    <col min="7" max="7" width="13.25" customWidth="1"/>
    <col min="8" max="8" width="11.25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399</v>
      </c>
      <c r="C2" s="5"/>
      <c r="D2" s="5"/>
      <c r="E2" s="5"/>
      <c r="F2" s="1"/>
      <c r="G2" s="1"/>
      <c r="H2" s="1"/>
    </row>
    <row r="3" spans="1:10">
      <c r="A3" s="1"/>
      <c r="B3" s="5" t="s">
        <v>83</v>
      </c>
      <c r="C3" s="5"/>
      <c r="D3" s="5"/>
      <c r="E3" s="5"/>
      <c r="F3" s="1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344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>
      <c r="A6" s="119"/>
      <c r="B6" s="119"/>
      <c r="C6" s="119"/>
      <c r="D6" s="119"/>
      <c r="E6" s="120"/>
      <c r="F6" s="123" t="s">
        <v>302</v>
      </c>
      <c r="G6" s="123"/>
      <c r="H6" s="124" t="s">
        <v>306</v>
      </c>
      <c r="I6" s="125" t="s">
        <v>304</v>
      </c>
      <c r="J6" s="34"/>
    </row>
    <row r="7" spans="1:10" ht="24">
      <c r="A7" s="126" t="s">
        <v>12</v>
      </c>
      <c r="B7" s="127" t="s">
        <v>89</v>
      </c>
      <c r="C7" s="126" t="s">
        <v>14</v>
      </c>
      <c r="D7" s="126">
        <v>2</v>
      </c>
      <c r="E7" s="128"/>
      <c r="F7" s="128"/>
      <c r="G7" s="129"/>
      <c r="H7" s="130"/>
      <c r="I7" s="128"/>
      <c r="J7" s="34"/>
    </row>
    <row r="8" spans="1:10">
      <c r="A8" s="126" t="s">
        <v>15</v>
      </c>
      <c r="B8" s="127" t="s">
        <v>90</v>
      </c>
      <c r="C8" s="126" t="s">
        <v>14</v>
      </c>
      <c r="D8" s="126">
        <v>2</v>
      </c>
      <c r="E8" s="128"/>
      <c r="F8" s="128"/>
      <c r="G8" s="129"/>
      <c r="H8" s="130"/>
      <c r="I8" s="128"/>
      <c r="J8" s="34"/>
    </row>
    <row r="9" spans="1:10">
      <c r="A9" s="132"/>
      <c r="B9" s="127" t="s">
        <v>79</v>
      </c>
      <c r="C9" s="126" t="s">
        <v>80</v>
      </c>
      <c r="D9" s="126" t="s">
        <v>80</v>
      </c>
      <c r="E9" s="126" t="s">
        <v>80</v>
      </c>
      <c r="F9" s="133">
        <f>SUM(F7:F8)</f>
        <v>0</v>
      </c>
      <c r="G9" s="126" t="s">
        <v>80</v>
      </c>
      <c r="H9" s="126" t="s">
        <v>80</v>
      </c>
      <c r="I9" s="139">
        <f>SUM(I7:I8)</f>
        <v>0</v>
      </c>
      <c r="J9" s="34"/>
    </row>
    <row r="11" spans="1:10">
      <c r="A11" s="1"/>
      <c r="B11" s="9" t="s">
        <v>91</v>
      </c>
      <c r="C11" s="2"/>
      <c r="D11" s="1"/>
      <c r="E11" s="1"/>
      <c r="F11" s="1"/>
      <c r="G11" s="1"/>
      <c r="H11" s="1"/>
    </row>
    <row r="12" spans="1:10">
      <c r="A12" s="1"/>
      <c r="B12" s="9" t="s">
        <v>92</v>
      </c>
      <c r="C12" s="2"/>
      <c r="D12" s="1"/>
      <c r="E12" s="1"/>
      <c r="F12" s="1"/>
      <c r="G12" s="1"/>
      <c r="H12" s="1"/>
    </row>
    <row r="14" spans="1:10">
      <c r="B14" t="s">
        <v>290</v>
      </c>
      <c r="E14" t="s">
        <v>291</v>
      </c>
    </row>
    <row r="15" spans="1:10">
      <c r="B15" s="70" t="s">
        <v>292</v>
      </c>
      <c r="D15" s="70"/>
      <c r="E15" s="70" t="s">
        <v>293</v>
      </c>
      <c r="F15" s="70"/>
    </row>
  </sheetData>
  <mergeCells count="1">
    <mergeCell ref="G1:I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workbookViewId="0">
      <selection activeCell="B7" sqref="B7:B8"/>
    </sheetView>
  </sheetViews>
  <sheetFormatPr defaultRowHeight="14.25"/>
  <cols>
    <col min="1" max="1" width="3.625" customWidth="1"/>
    <col min="2" max="2" width="17.125" customWidth="1"/>
    <col min="3" max="3" width="7.625" customWidth="1"/>
    <col min="7" max="7" width="14.375" customWidth="1"/>
    <col min="8" max="8" width="14.75" customWidth="1"/>
    <col min="9" max="9" width="10.625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398</v>
      </c>
      <c r="C2" s="5"/>
      <c r="D2" s="5"/>
      <c r="E2" s="5"/>
      <c r="F2" s="1"/>
      <c r="G2" s="1"/>
      <c r="H2" s="1"/>
    </row>
    <row r="3" spans="1:10">
      <c r="A3" s="1"/>
      <c r="B3" s="5" t="s">
        <v>83</v>
      </c>
      <c r="C3" s="5"/>
      <c r="D3" s="5"/>
      <c r="E3" s="5"/>
      <c r="F3" s="1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344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7</v>
      </c>
      <c r="G5" s="120">
        <v>8</v>
      </c>
      <c r="H5" s="23">
        <v>9</v>
      </c>
      <c r="I5" s="121">
        <v>10</v>
      </c>
      <c r="J5" s="34"/>
    </row>
    <row r="6" spans="1:10">
      <c r="A6" s="119"/>
      <c r="B6" s="119"/>
      <c r="C6" s="119"/>
      <c r="D6" s="119"/>
      <c r="E6" s="120"/>
      <c r="F6" s="123" t="s">
        <v>307</v>
      </c>
      <c r="G6" s="123"/>
      <c r="H6" s="124" t="s">
        <v>308</v>
      </c>
      <c r="I6" s="125" t="s">
        <v>304</v>
      </c>
      <c r="J6" s="34"/>
    </row>
    <row r="7" spans="1:10">
      <c r="A7" s="126" t="s">
        <v>12</v>
      </c>
      <c r="B7" s="132" t="s">
        <v>93</v>
      </c>
      <c r="C7" s="126" t="s">
        <v>14</v>
      </c>
      <c r="D7" s="126">
        <v>8</v>
      </c>
      <c r="E7" s="128"/>
      <c r="F7" s="128"/>
      <c r="G7" s="129"/>
      <c r="H7" s="130"/>
      <c r="I7" s="128"/>
      <c r="J7" s="34"/>
    </row>
    <row r="8" spans="1:10">
      <c r="A8" s="126" t="s">
        <v>15</v>
      </c>
      <c r="B8" s="132" t="s">
        <v>94</v>
      </c>
      <c r="C8" s="126" t="s">
        <v>14</v>
      </c>
      <c r="D8" s="126">
        <v>8</v>
      </c>
      <c r="E8" s="132"/>
      <c r="F8" s="128"/>
      <c r="G8" s="129"/>
      <c r="H8" s="130"/>
      <c r="I8" s="128"/>
      <c r="J8" s="34"/>
    </row>
    <row r="9" spans="1:10">
      <c r="A9" s="132"/>
      <c r="B9" s="127" t="s">
        <v>79</v>
      </c>
      <c r="C9" s="126" t="s">
        <v>80</v>
      </c>
      <c r="D9" s="126" t="s">
        <v>80</v>
      </c>
      <c r="E9" s="126" t="s">
        <v>80</v>
      </c>
      <c r="F9" s="133">
        <f>SUM(F7:F8)</f>
        <v>0</v>
      </c>
      <c r="G9" s="126" t="s">
        <v>80</v>
      </c>
      <c r="H9" s="126" t="s">
        <v>80</v>
      </c>
      <c r="I9" s="135">
        <f>SUM(I7:I8)</f>
        <v>0</v>
      </c>
      <c r="J9" s="34"/>
    </row>
    <row r="11" spans="1:10">
      <c r="A11" s="1"/>
      <c r="B11" s="9" t="s">
        <v>95</v>
      </c>
      <c r="C11" s="2"/>
      <c r="D11" s="1"/>
      <c r="E11" s="1"/>
      <c r="F11" s="1"/>
      <c r="G11" s="1"/>
      <c r="H11" s="1"/>
    </row>
    <row r="12" spans="1:10">
      <c r="A12" s="1"/>
      <c r="B12" s="9" t="s">
        <v>96</v>
      </c>
      <c r="C12" s="2"/>
      <c r="D12" s="1"/>
      <c r="E12" s="1"/>
      <c r="F12" s="1"/>
      <c r="G12" s="1"/>
      <c r="H12" s="1"/>
    </row>
    <row r="15" spans="1:10">
      <c r="B15" t="s">
        <v>290</v>
      </c>
      <c r="E15" t="s">
        <v>291</v>
      </c>
    </row>
    <row r="16" spans="1:10">
      <c r="B16" s="70" t="s">
        <v>292</v>
      </c>
      <c r="D16" s="70"/>
      <c r="E16" s="70" t="s">
        <v>293</v>
      </c>
      <c r="F16" s="70"/>
    </row>
  </sheetData>
  <mergeCells count="1">
    <mergeCell ref="G1:I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4" workbookViewId="0">
      <selection activeCell="B6" sqref="B6:B14"/>
    </sheetView>
  </sheetViews>
  <sheetFormatPr defaultRowHeight="14.25"/>
  <cols>
    <col min="1" max="1" width="4.5" customWidth="1"/>
    <col min="2" max="2" width="24.75" customWidth="1"/>
    <col min="7" max="7" width="11.125" customWidth="1"/>
    <col min="8" max="8" width="12.625" customWidth="1"/>
  </cols>
  <sheetData>
    <row r="1" spans="1:10">
      <c r="G1" s="164" t="s">
        <v>352</v>
      </c>
      <c r="H1" s="164"/>
      <c r="I1" s="164"/>
    </row>
    <row r="2" spans="1:10">
      <c r="A2" s="1"/>
      <c r="B2" s="166" t="s">
        <v>397</v>
      </c>
      <c r="C2" s="166"/>
      <c r="D2" s="166"/>
      <c r="E2" s="5"/>
      <c r="F2" s="1"/>
      <c r="G2" s="1"/>
      <c r="H2" s="1"/>
    </row>
    <row r="3" spans="1:10" ht="48">
      <c r="A3" s="99" t="s">
        <v>3</v>
      </c>
      <c r="B3" s="99" t="s">
        <v>4</v>
      </c>
      <c r="C3" s="99" t="s">
        <v>5</v>
      </c>
      <c r="D3" s="99" t="s">
        <v>6</v>
      </c>
      <c r="E3" s="100" t="s">
        <v>7</v>
      </c>
      <c r="F3" s="100" t="s">
        <v>8</v>
      </c>
      <c r="G3" s="100" t="s">
        <v>9</v>
      </c>
      <c r="H3" s="101" t="s">
        <v>10</v>
      </c>
      <c r="I3" s="102" t="s">
        <v>11</v>
      </c>
      <c r="J3" s="35" t="s">
        <v>344</v>
      </c>
    </row>
    <row r="4" spans="1:10">
      <c r="A4" s="103">
        <v>1</v>
      </c>
      <c r="B4" s="99">
        <v>2</v>
      </c>
      <c r="C4" s="99">
        <v>3</v>
      </c>
      <c r="D4" s="99">
        <v>4</v>
      </c>
      <c r="E4" s="100">
        <v>5</v>
      </c>
      <c r="F4" s="100">
        <v>6</v>
      </c>
      <c r="G4" s="100">
        <v>7</v>
      </c>
      <c r="H4" s="101">
        <v>8</v>
      </c>
      <c r="I4" s="102">
        <v>9</v>
      </c>
      <c r="J4" s="34"/>
    </row>
    <row r="5" spans="1:10" ht="22.5" customHeight="1">
      <c r="A5" s="99"/>
      <c r="B5" s="99"/>
      <c r="C5" s="99"/>
      <c r="D5" s="99"/>
      <c r="E5" s="100"/>
      <c r="F5" s="104" t="s">
        <v>302</v>
      </c>
      <c r="G5" s="104"/>
      <c r="H5" s="105" t="s">
        <v>306</v>
      </c>
      <c r="I5" s="106" t="s">
        <v>304</v>
      </c>
      <c r="J5" s="34"/>
    </row>
    <row r="6" spans="1:10" ht="44.25" customHeight="1">
      <c r="A6" s="107" t="s">
        <v>12</v>
      </c>
      <c r="B6" s="108" t="s">
        <v>97</v>
      </c>
      <c r="C6" s="107" t="s">
        <v>14</v>
      </c>
      <c r="D6" s="107">
        <v>5</v>
      </c>
      <c r="E6" s="109"/>
      <c r="F6" s="109"/>
      <c r="G6" s="110"/>
      <c r="H6" s="111"/>
      <c r="I6" s="109"/>
      <c r="J6" s="34"/>
    </row>
    <row r="7" spans="1:10" ht="33" customHeight="1">
      <c r="A7" s="107" t="s">
        <v>15</v>
      </c>
      <c r="B7" s="108" t="s">
        <v>98</v>
      </c>
      <c r="C7" s="107" t="s">
        <v>14</v>
      </c>
      <c r="D7" s="107">
        <v>6</v>
      </c>
      <c r="E7" s="109"/>
      <c r="F7" s="109"/>
      <c r="G7" s="110"/>
      <c r="H7" s="111"/>
      <c r="I7" s="109"/>
      <c r="J7" s="34"/>
    </row>
    <row r="8" spans="1:10" ht="69" customHeight="1">
      <c r="A8" s="107" t="s">
        <v>17</v>
      </c>
      <c r="B8" s="108" t="s">
        <v>99</v>
      </c>
      <c r="C8" s="107" t="s">
        <v>14</v>
      </c>
      <c r="D8" s="107">
        <v>5</v>
      </c>
      <c r="E8" s="109"/>
      <c r="F8" s="109"/>
      <c r="G8" s="110"/>
      <c r="H8" s="111"/>
      <c r="I8" s="109"/>
      <c r="J8" s="34"/>
    </row>
    <row r="9" spans="1:10" ht="24.75" customHeight="1">
      <c r="A9" s="107" t="s">
        <v>19</v>
      </c>
      <c r="B9" s="136" t="s">
        <v>100</v>
      </c>
      <c r="C9" s="107" t="s">
        <v>14</v>
      </c>
      <c r="D9" s="107">
        <v>2</v>
      </c>
      <c r="E9" s="109"/>
      <c r="F9" s="109"/>
      <c r="G9" s="110"/>
      <c r="H9" s="111"/>
      <c r="I9" s="109"/>
      <c r="J9" s="34"/>
    </row>
    <row r="10" spans="1:10" ht="36" customHeight="1">
      <c r="A10" s="107" t="s">
        <v>21</v>
      </c>
      <c r="B10" s="108" t="s">
        <v>101</v>
      </c>
      <c r="C10" s="107" t="s">
        <v>14</v>
      </c>
      <c r="D10" s="107">
        <v>2</v>
      </c>
      <c r="E10" s="109"/>
      <c r="F10" s="109"/>
      <c r="G10" s="110"/>
      <c r="H10" s="111"/>
      <c r="I10" s="109"/>
      <c r="J10" s="34"/>
    </row>
    <row r="11" spans="1:10" ht="24.75" customHeight="1">
      <c r="A11" s="107" t="s">
        <v>23</v>
      </c>
      <c r="B11" s="108" t="s">
        <v>102</v>
      </c>
      <c r="C11" s="107" t="s">
        <v>14</v>
      </c>
      <c r="D11" s="107">
        <v>2</v>
      </c>
      <c r="E11" s="109"/>
      <c r="F11" s="109"/>
      <c r="G11" s="110"/>
      <c r="H11" s="111"/>
      <c r="I11" s="109"/>
      <c r="J11" s="34"/>
    </row>
    <row r="12" spans="1:10" ht="22.5" customHeight="1">
      <c r="A12" s="107" t="s">
        <v>25</v>
      </c>
      <c r="B12" s="108" t="s">
        <v>103</v>
      </c>
      <c r="C12" s="107" t="s">
        <v>14</v>
      </c>
      <c r="D12" s="107">
        <v>2</v>
      </c>
      <c r="E12" s="109"/>
      <c r="F12" s="109"/>
      <c r="G12" s="110"/>
      <c r="H12" s="111"/>
      <c r="I12" s="109"/>
      <c r="J12" s="34"/>
    </row>
    <row r="13" spans="1:10" ht="19.5" customHeight="1">
      <c r="A13" s="107" t="s">
        <v>27</v>
      </c>
      <c r="B13" s="108" t="s">
        <v>104</v>
      </c>
      <c r="C13" s="107" t="s">
        <v>14</v>
      </c>
      <c r="D13" s="107">
        <v>4</v>
      </c>
      <c r="E13" s="109"/>
      <c r="F13" s="109"/>
      <c r="G13" s="110"/>
      <c r="H13" s="111"/>
      <c r="I13" s="109"/>
      <c r="J13" s="34"/>
    </row>
    <row r="14" spans="1:10">
      <c r="A14" s="107" t="s">
        <v>29</v>
      </c>
      <c r="B14" s="108" t="s">
        <v>105</v>
      </c>
      <c r="C14" s="107" t="s">
        <v>14</v>
      </c>
      <c r="D14" s="107">
        <v>2</v>
      </c>
      <c r="E14" s="109"/>
      <c r="F14" s="109"/>
      <c r="G14" s="110"/>
      <c r="H14" s="111"/>
      <c r="I14" s="109"/>
      <c r="J14" s="34"/>
    </row>
    <row r="15" spans="1:10">
      <c r="A15" s="112"/>
      <c r="B15" s="113" t="s">
        <v>79</v>
      </c>
      <c r="C15" s="114" t="s">
        <v>80</v>
      </c>
      <c r="D15" s="114" t="s">
        <v>80</v>
      </c>
      <c r="E15" s="114" t="s">
        <v>80</v>
      </c>
      <c r="F15" s="140">
        <f>SUM(F6:F14)</f>
        <v>0</v>
      </c>
      <c r="G15" s="114" t="s">
        <v>80</v>
      </c>
      <c r="H15" s="114" t="s">
        <v>80</v>
      </c>
      <c r="I15" s="137">
        <f>SUM(I6:I14)</f>
        <v>0</v>
      </c>
    </row>
    <row r="16" spans="1:10">
      <c r="A16" s="1"/>
      <c r="B16" s="9" t="s">
        <v>106</v>
      </c>
      <c r="C16" s="2"/>
      <c r="D16" s="1"/>
      <c r="E16" s="1"/>
      <c r="F16" s="1"/>
      <c r="G16" s="1"/>
      <c r="H16" s="1"/>
    </row>
    <row r="17" spans="1:8">
      <c r="A17" s="1"/>
      <c r="B17" s="9" t="s">
        <v>107</v>
      </c>
      <c r="C17" s="2"/>
      <c r="D17" s="1"/>
      <c r="E17" s="1"/>
      <c r="F17" s="1"/>
      <c r="G17" s="1"/>
      <c r="H17" s="1"/>
    </row>
    <row r="19" spans="1:8">
      <c r="B19" t="s">
        <v>290</v>
      </c>
      <c r="E19" t="s">
        <v>291</v>
      </c>
    </row>
    <row r="20" spans="1:8">
      <c r="B20" s="70" t="s">
        <v>292</v>
      </c>
      <c r="D20" s="70"/>
      <c r="E20" s="70" t="s">
        <v>293</v>
      </c>
      <c r="F20" s="70"/>
    </row>
  </sheetData>
  <mergeCells count="2">
    <mergeCell ref="G1:I1"/>
    <mergeCell ref="B2:D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1"/>
  <sheetViews>
    <sheetView workbookViewId="0">
      <selection activeCell="B3" sqref="B3"/>
    </sheetView>
  </sheetViews>
  <sheetFormatPr defaultRowHeight="14.25"/>
  <cols>
    <col min="1" max="1" width="4" customWidth="1"/>
    <col min="2" max="2" width="30.625" customWidth="1"/>
    <col min="3" max="3" width="6.125" customWidth="1"/>
    <col min="4" max="4" width="7.75" customWidth="1"/>
    <col min="7" max="7" width="12.375" customWidth="1"/>
    <col min="8" max="8" width="15.125" customWidth="1"/>
    <col min="9" max="9" width="11.25" customWidth="1"/>
  </cols>
  <sheetData>
    <row r="1" spans="1:9">
      <c r="G1" s="164" t="s">
        <v>352</v>
      </c>
      <c r="H1" s="164"/>
      <c r="I1" s="164"/>
    </row>
    <row r="2" spans="1:9">
      <c r="A2" s="1"/>
      <c r="B2" s="4" t="s">
        <v>396</v>
      </c>
      <c r="C2" s="5"/>
      <c r="D2" s="5"/>
      <c r="E2" s="5"/>
      <c r="F2" s="1"/>
      <c r="G2" s="1"/>
      <c r="H2" s="1"/>
      <c r="I2" s="1"/>
    </row>
    <row r="3" spans="1:9">
      <c r="A3" s="1"/>
      <c r="B3" s="5" t="s">
        <v>108</v>
      </c>
      <c r="C3" s="5"/>
      <c r="D3" s="5"/>
      <c r="E3" s="5"/>
      <c r="F3" s="1"/>
      <c r="G3" s="1"/>
      <c r="H3" s="1"/>
      <c r="I3" s="1"/>
    </row>
    <row r="4" spans="1:9" ht="36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2" t="s">
        <v>281</v>
      </c>
      <c r="G4" s="23" t="s">
        <v>280</v>
      </c>
      <c r="H4" s="24" t="s">
        <v>282</v>
      </c>
      <c r="I4" s="35" t="s">
        <v>344</v>
      </c>
    </row>
    <row r="5" spans="1:9">
      <c r="A5" s="25">
        <v>1</v>
      </c>
      <c r="B5" s="21">
        <v>2</v>
      </c>
      <c r="C5" s="21">
        <v>3</v>
      </c>
      <c r="D5" s="21">
        <v>4</v>
      </c>
      <c r="E5" s="22">
        <v>5</v>
      </c>
      <c r="F5" s="22">
        <v>6</v>
      </c>
      <c r="G5" s="22">
        <v>7</v>
      </c>
      <c r="H5" s="23">
        <v>8</v>
      </c>
      <c r="I5" s="24"/>
    </row>
    <row r="6" spans="1:9">
      <c r="A6" s="26" t="s">
        <v>12</v>
      </c>
      <c r="B6" s="27" t="s">
        <v>109</v>
      </c>
      <c r="C6" s="26" t="s">
        <v>85</v>
      </c>
      <c r="D6" s="26">
        <v>5000</v>
      </c>
      <c r="E6" s="37"/>
      <c r="F6" s="28"/>
      <c r="G6" s="29"/>
      <c r="H6" s="30"/>
      <c r="I6" s="33"/>
    </row>
    <row r="7" spans="1:9">
      <c r="A7" s="31"/>
      <c r="B7" s="27" t="s">
        <v>79</v>
      </c>
      <c r="C7" s="26" t="s">
        <v>80</v>
      </c>
      <c r="D7" s="26" t="s">
        <v>80</v>
      </c>
      <c r="E7" s="26" t="s">
        <v>80</v>
      </c>
      <c r="F7" s="32" t="s">
        <v>80</v>
      </c>
      <c r="G7" s="26" t="s">
        <v>80</v>
      </c>
      <c r="H7" s="26"/>
      <c r="I7" s="33"/>
    </row>
    <row r="8" spans="1:9">
      <c r="A8" s="1"/>
      <c r="B8" s="1"/>
      <c r="C8" s="7"/>
      <c r="D8" s="7"/>
      <c r="E8" s="1"/>
      <c r="F8" s="1"/>
      <c r="G8" s="1"/>
      <c r="H8" s="1"/>
      <c r="I8" s="1"/>
    </row>
    <row r="9" spans="1:9">
      <c r="A9" s="1"/>
      <c r="B9" s="1"/>
      <c r="C9" s="7"/>
      <c r="D9" s="7"/>
      <c r="E9" s="1"/>
      <c r="F9" s="1"/>
      <c r="G9" s="1"/>
      <c r="H9" s="1"/>
      <c r="I9" s="1"/>
    </row>
    <row r="10" spans="1:9" ht="36">
      <c r="A10" s="21" t="s">
        <v>3</v>
      </c>
      <c r="B10" s="21" t="s">
        <v>4</v>
      </c>
      <c r="C10" s="21" t="s">
        <v>5</v>
      </c>
      <c r="D10" s="21" t="s">
        <v>6</v>
      </c>
      <c r="E10" s="22" t="s">
        <v>7</v>
      </c>
      <c r="F10" s="22" t="s">
        <v>9</v>
      </c>
      <c r="G10" s="23" t="s">
        <v>10</v>
      </c>
      <c r="H10" s="24" t="s">
        <v>11</v>
      </c>
      <c r="I10" s="95" t="s">
        <v>294</v>
      </c>
    </row>
    <row r="11" spans="1:9">
      <c r="A11" s="25">
        <v>1</v>
      </c>
      <c r="B11" s="21">
        <v>2</v>
      </c>
      <c r="C11" s="21">
        <v>3</v>
      </c>
      <c r="D11" s="21">
        <v>4</v>
      </c>
      <c r="E11" s="22">
        <v>5</v>
      </c>
      <c r="F11" s="22">
        <v>6</v>
      </c>
      <c r="G11" s="22">
        <v>7</v>
      </c>
      <c r="H11" s="23">
        <v>8</v>
      </c>
      <c r="I11" s="95"/>
    </row>
    <row r="12" spans="1:9">
      <c r="A12" s="26" t="s">
        <v>12</v>
      </c>
      <c r="B12" s="27" t="s">
        <v>110</v>
      </c>
      <c r="C12" s="26" t="s">
        <v>111</v>
      </c>
      <c r="D12" s="26">
        <v>12</v>
      </c>
      <c r="E12" s="28"/>
      <c r="F12" s="28"/>
      <c r="G12" s="29"/>
      <c r="H12" s="30"/>
      <c r="I12" s="96"/>
    </row>
    <row r="13" spans="1:9">
      <c r="A13" s="31"/>
      <c r="B13" s="75" t="s">
        <v>79</v>
      </c>
      <c r="C13" s="26" t="s">
        <v>80</v>
      </c>
      <c r="D13" s="26" t="s">
        <v>80</v>
      </c>
      <c r="E13" s="26" t="s">
        <v>80</v>
      </c>
      <c r="F13" s="32" t="s">
        <v>80</v>
      </c>
      <c r="G13" s="26" t="s">
        <v>80</v>
      </c>
      <c r="H13" s="26"/>
      <c r="I13" s="8"/>
    </row>
    <row r="15" spans="1:9">
      <c r="A15" s="1"/>
      <c r="B15" s="9" t="s">
        <v>112</v>
      </c>
      <c r="C15" s="2"/>
      <c r="D15" s="1"/>
      <c r="E15" s="1"/>
      <c r="F15" s="1"/>
      <c r="G15" s="1"/>
      <c r="H15" s="1"/>
      <c r="I15" s="1"/>
    </row>
    <row r="16" spans="1:9">
      <c r="A16" s="1"/>
      <c r="B16" s="9" t="s">
        <v>113</v>
      </c>
      <c r="C16" s="2"/>
      <c r="D16" s="1"/>
      <c r="E16" s="1"/>
      <c r="F16" s="1"/>
      <c r="G16" s="1"/>
      <c r="H16" s="1"/>
      <c r="I16" s="1"/>
    </row>
    <row r="18" spans="1:9">
      <c r="A18" s="1"/>
      <c r="B18" s="167" t="s">
        <v>114</v>
      </c>
      <c r="C18" s="167"/>
      <c r="D18" s="167"/>
      <c r="E18" s="167"/>
      <c r="F18" s="167"/>
      <c r="G18" s="167"/>
      <c r="H18" s="167"/>
      <c r="I18" s="1"/>
    </row>
    <row r="19" spans="1:9">
      <c r="A19" s="168"/>
      <c r="B19" s="168"/>
      <c r="C19" s="168"/>
      <c r="D19" s="168"/>
      <c r="E19" s="168"/>
      <c r="F19" s="168"/>
      <c r="G19" s="168"/>
      <c r="H19" s="168"/>
      <c r="I19" s="1"/>
    </row>
    <row r="20" spans="1:9">
      <c r="A20" s="38" t="s">
        <v>115</v>
      </c>
      <c r="B20" s="169" t="s">
        <v>116</v>
      </c>
      <c r="C20" s="169"/>
      <c r="D20" s="169"/>
      <c r="E20" s="169"/>
      <c r="F20" s="169" t="s">
        <v>284</v>
      </c>
      <c r="G20" s="169"/>
      <c r="H20" s="169"/>
      <c r="I20" s="1"/>
    </row>
    <row r="21" spans="1:9">
      <c r="A21" s="26" t="s">
        <v>12</v>
      </c>
      <c r="B21" s="170" t="s">
        <v>301</v>
      </c>
      <c r="C21" s="170"/>
      <c r="D21" s="170"/>
      <c r="E21" s="170"/>
      <c r="F21" s="170"/>
      <c r="G21" s="170"/>
      <c r="H21" s="170"/>
    </row>
    <row r="22" spans="1:9" ht="24" customHeight="1">
      <c r="A22" s="26" t="s">
        <v>15</v>
      </c>
      <c r="B22" s="170" t="s">
        <v>117</v>
      </c>
      <c r="C22" s="170"/>
      <c r="D22" s="170"/>
      <c r="E22" s="170"/>
      <c r="F22" s="170"/>
      <c r="G22" s="170"/>
      <c r="H22" s="170"/>
    </row>
    <row r="23" spans="1:9" ht="24.75" customHeight="1">
      <c r="A23" s="26" t="s">
        <v>17</v>
      </c>
      <c r="B23" s="170" t="s">
        <v>118</v>
      </c>
      <c r="C23" s="170"/>
      <c r="D23" s="170"/>
      <c r="E23" s="170"/>
      <c r="F23" s="170"/>
      <c r="G23" s="170"/>
      <c r="H23" s="170"/>
    </row>
    <row r="24" spans="1:9" ht="24" customHeight="1">
      <c r="A24" s="26" t="s">
        <v>19</v>
      </c>
      <c r="B24" s="170" t="s">
        <v>119</v>
      </c>
      <c r="C24" s="170"/>
      <c r="D24" s="170"/>
      <c r="E24" s="170"/>
      <c r="F24" s="170"/>
      <c r="G24" s="170"/>
      <c r="H24" s="170"/>
    </row>
    <row r="25" spans="1:9" ht="21.75" customHeight="1">
      <c r="A25" s="26" t="s">
        <v>21</v>
      </c>
      <c r="B25" s="170" t="s">
        <v>120</v>
      </c>
      <c r="C25" s="170"/>
      <c r="D25" s="170"/>
      <c r="E25" s="170"/>
      <c r="F25" s="170"/>
      <c r="G25" s="170"/>
      <c r="H25" s="170"/>
    </row>
    <row r="26" spans="1:9" ht="25.5" customHeight="1">
      <c r="A26" s="26" t="s">
        <v>23</v>
      </c>
      <c r="B26" s="170" t="s">
        <v>121</v>
      </c>
      <c r="C26" s="170"/>
      <c r="D26" s="170"/>
      <c r="E26" s="170"/>
      <c r="F26" s="170"/>
      <c r="G26" s="170"/>
      <c r="H26" s="170"/>
    </row>
    <row r="27" spans="1:9">
      <c r="A27" s="26" t="s">
        <v>25</v>
      </c>
      <c r="B27" s="170" t="s">
        <v>122</v>
      </c>
      <c r="C27" s="170"/>
      <c r="D27" s="170"/>
      <c r="E27" s="170"/>
      <c r="F27" s="170"/>
      <c r="G27" s="170"/>
      <c r="H27" s="170"/>
    </row>
    <row r="28" spans="1:9">
      <c r="A28" s="26" t="s">
        <v>27</v>
      </c>
      <c r="B28" s="170" t="s">
        <v>123</v>
      </c>
      <c r="C28" s="170"/>
      <c r="D28" s="170"/>
      <c r="E28" s="170"/>
      <c r="F28" s="170"/>
      <c r="G28" s="170"/>
      <c r="H28" s="170"/>
    </row>
    <row r="29" spans="1:9">
      <c r="A29" s="26" t="s">
        <v>29</v>
      </c>
      <c r="B29" s="170" t="s">
        <v>124</v>
      </c>
      <c r="C29" s="170"/>
      <c r="D29" s="170"/>
      <c r="E29" s="170"/>
      <c r="F29" s="170"/>
      <c r="G29" s="170"/>
      <c r="H29" s="170"/>
    </row>
    <row r="30" spans="1:9" ht="14.25" customHeight="1">
      <c r="A30" s="26" t="s">
        <v>31</v>
      </c>
      <c r="B30" s="170" t="s">
        <v>125</v>
      </c>
      <c r="C30" s="170"/>
      <c r="D30" s="170"/>
      <c r="E30" s="170"/>
      <c r="F30" s="170"/>
      <c r="G30" s="170"/>
      <c r="H30" s="170"/>
    </row>
    <row r="31" spans="1:9">
      <c r="A31" s="26" t="s">
        <v>33</v>
      </c>
      <c r="B31" s="170" t="s">
        <v>126</v>
      </c>
      <c r="C31" s="170"/>
      <c r="D31" s="170"/>
      <c r="E31" s="170"/>
      <c r="F31" s="170"/>
      <c r="G31" s="170"/>
      <c r="H31" s="170"/>
    </row>
    <row r="32" spans="1:9" ht="30" customHeight="1">
      <c r="A32" s="26" t="s">
        <v>35</v>
      </c>
      <c r="B32" s="170" t="s">
        <v>127</v>
      </c>
      <c r="C32" s="170"/>
      <c r="D32" s="170"/>
      <c r="E32" s="170"/>
      <c r="F32" s="170"/>
      <c r="G32" s="170"/>
      <c r="H32" s="170"/>
    </row>
    <row r="33" spans="1:8" ht="18" customHeight="1">
      <c r="A33" s="26" t="s">
        <v>37</v>
      </c>
      <c r="B33" s="170" t="s">
        <v>128</v>
      </c>
      <c r="C33" s="170"/>
      <c r="D33" s="170"/>
      <c r="E33" s="170"/>
      <c r="F33" s="170"/>
      <c r="G33" s="170"/>
      <c r="H33" s="170"/>
    </row>
    <row r="34" spans="1:8" ht="15.75" customHeight="1">
      <c r="A34" s="26" t="s">
        <v>39</v>
      </c>
      <c r="B34" s="170" t="s">
        <v>129</v>
      </c>
      <c r="C34" s="170"/>
      <c r="D34" s="170"/>
      <c r="E34" s="170"/>
      <c r="F34" s="170"/>
      <c r="G34" s="170"/>
      <c r="H34" s="170"/>
    </row>
    <row r="35" spans="1:8" ht="28.5" customHeight="1">
      <c r="A35" s="26" t="s">
        <v>41</v>
      </c>
      <c r="B35" s="170" t="s">
        <v>130</v>
      </c>
      <c r="C35" s="170"/>
      <c r="D35" s="170"/>
      <c r="E35" s="170"/>
      <c r="F35" s="170"/>
      <c r="G35" s="170"/>
      <c r="H35" s="170"/>
    </row>
    <row r="36" spans="1:8" ht="26.25" customHeight="1">
      <c r="A36" s="26" t="s">
        <v>43</v>
      </c>
      <c r="B36" s="170" t="s">
        <v>131</v>
      </c>
      <c r="C36" s="170"/>
      <c r="D36" s="170"/>
      <c r="E36" s="170"/>
      <c r="F36" s="170"/>
      <c r="G36" s="170"/>
      <c r="H36" s="170"/>
    </row>
    <row r="37" spans="1:8">
      <c r="A37" s="26" t="s">
        <v>45</v>
      </c>
      <c r="B37" s="170" t="s">
        <v>132</v>
      </c>
      <c r="C37" s="170"/>
      <c r="D37" s="170"/>
      <c r="E37" s="170"/>
      <c r="F37" s="170"/>
      <c r="G37" s="170"/>
      <c r="H37" s="170"/>
    </row>
    <row r="38" spans="1:8" ht="24" customHeight="1">
      <c r="A38" s="26" t="s">
        <v>47</v>
      </c>
      <c r="B38" s="170" t="s">
        <v>283</v>
      </c>
      <c r="C38" s="170"/>
      <c r="D38" s="170"/>
      <c r="E38" s="170"/>
      <c r="F38" s="170"/>
      <c r="G38" s="170"/>
      <c r="H38" s="170"/>
    </row>
    <row r="39" spans="1:8">
      <c r="A39" s="26" t="s">
        <v>49</v>
      </c>
      <c r="B39" s="170" t="s">
        <v>133</v>
      </c>
      <c r="C39" s="170"/>
      <c r="D39" s="170"/>
      <c r="E39" s="170"/>
      <c r="F39" s="170"/>
      <c r="G39" s="170"/>
      <c r="H39" s="170"/>
    </row>
    <row r="40" spans="1:8" ht="17.25" customHeight="1">
      <c r="A40" s="26" t="s">
        <v>51</v>
      </c>
      <c r="B40" s="170" t="s">
        <v>134</v>
      </c>
      <c r="C40" s="170"/>
      <c r="D40" s="170"/>
      <c r="E40" s="170"/>
      <c r="F40" s="170"/>
      <c r="G40" s="170"/>
      <c r="H40" s="170"/>
    </row>
    <row r="41" spans="1:8">
      <c r="A41" s="26" t="s">
        <v>53</v>
      </c>
      <c r="B41" s="170" t="s">
        <v>135</v>
      </c>
      <c r="C41" s="170"/>
      <c r="D41" s="170"/>
      <c r="E41" s="170"/>
      <c r="F41" s="170"/>
      <c r="G41" s="170"/>
      <c r="H41" s="170"/>
    </row>
    <row r="42" spans="1:8">
      <c r="A42" s="26" t="s">
        <v>55</v>
      </c>
      <c r="B42" s="170" t="s">
        <v>136</v>
      </c>
      <c r="C42" s="170"/>
      <c r="D42" s="170"/>
      <c r="E42" s="170"/>
      <c r="F42" s="170"/>
      <c r="G42" s="170"/>
      <c r="H42" s="170"/>
    </row>
    <row r="43" spans="1:8">
      <c r="A43" s="26" t="s">
        <v>57</v>
      </c>
      <c r="B43" s="170" t="s">
        <v>137</v>
      </c>
      <c r="C43" s="170"/>
      <c r="D43" s="170"/>
      <c r="E43" s="170"/>
      <c r="F43" s="170"/>
      <c r="G43" s="170"/>
      <c r="H43" s="170"/>
    </row>
    <row r="44" spans="1:8">
      <c r="A44" s="26" t="s">
        <v>59</v>
      </c>
      <c r="B44" s="170" t="s">
        <v>138</v>
      </c>
      <c r="C44" s="170"/>
      <c r="D44" s="170"/>
      <c r="E44" s="170"/>
      <c r="F44" s="170"/>
      <c r="G44" s="170"/>
      <c r="H44" s="170"/>
    </row>
    <row r="45" spans="1:8" ht="65.25" customHeight="1">
      <c r="A45" s="26" t="s">
        <v>61</v>
      </c>
      <c r="B45" s="170" t="s">
        <v>382</v>
      </c>
      <c r="C45" s="170"/>
      <c r="D45" s="170"/>
      <c r="E45" s="170"/>
      <c r="F45" s="170"/>
      <c r="G45" s="170"/>
      <c r="H45" s="170"/>
    </row>
    <row r="46" spans="1:8">
      <c r="A46" s="168"/>
      <c r="B46" s="168"/>
      <c r="C46" s="168"/>
      <c r="D46" s="168"/>
      <c r="E46" s="168"/>
      <c r="F46" s="168"/>
      <c r="G46" s="168"/>
      <c r="H46" s="168"/>
    </row>
    <row r="47" spans="1:8" ht="23.25" customHeight="1">
      <c r="A47" s="1"/>
      <c r="B47" s="171" t="s">
        <v>139</v>
      </c>
      <c r="C47" s="171"/>
      <c r="D47" s="171"/>
      <c r="E47" s="171"/>
      <c r="F47" s="171"/>
      <c r="G47" s="171"/>
      <c r="H47" s="171"/>
    </row>
    <row r="48" spans="1:8">
      <c r="A48" s="1"/>
      <c r="B48" s="73"/>
      <c r="C48" s="1"/>
      <c r="D48" s="1"/>
      <c r="E48" s="1"/>
      <c r="F48" s="1"/>
      <c r="G48" s="1"/>
      <c r="H48" s="1"/>
    </row>
    <row r="49" spans="1:5" ht="15.75">
      <c r="B49" s="74"/>
    </row>
    <row r="50" spans="1:5">
      <c r="A50" t="s">
        <v>290</v>
      </c>
      <c r="D50" t="s">
        <v>291</v>
      </c>
    </row>
    <row r="51" spans="1:5">
      <c r="A51" s="70" t="s">
        <v>292</v>
      </c>
      <c r="C51" s="70"/>
      <c r="D51" s="70" t="s">
        <v>293</v>
      </c>
      <c r="E51" s="70"/>
    </row>
  </sheetData>
  <mergeCells count="57">
    <mergeCell ref="G1:I1"/>
    <mergeCell ref="A46:H46"/>
    <mergeCell ref="B47:H47"/>
    <mergeCell ref="B43:E43"/>
    <mergeCell ref="F43:H43"/>
    <mergeCell ref="B44:E44"/>
    <mergeCell ref="F44:H44"/>
    <mergeCell ref="B45:E45"/>
    <mergeCell ref="F45:H45"/>
    <mergeCell ref="B40:E40"/>
    <mergeCell ref="F40:H40"/>
    <mergeCell ref="B41:E41"/>
    <mergeCell ref="F41:H41"/>
    <mergeCell ref="B42:E42"/>
    <mergeCell ref="F42:H42"/>
    <mergeCell ref="B37:E37"/>
    <mergeCell ref="F37:H37"/>
    <mergeCell ref="B38:E38"/>
    <mergeCell ref="F38:H38"/>
    <mergeCell ref="B39:E39"/>
    <mergeCell ref="F39:H39"/>
    <mergeCell ref="B34:E34"/>
    <mergeCell ref="F34:H34"/>
    <mergeCell ref="B35:E35"/>
    <mergeCell ref="F35:H35"/>
    <mergeCell ref="B36:E36"/>
    <mergeCell ref="F36:H36"/>
    <mergeCell ref="B31:E31"/>
    <mergeCell ref="F31:H31"/>
    <mergeCell ref="B32:E32"/>
    <mergeCell ref="F32:H32"/>
    <mergeCell ref="B33:E33"/>
    <mergeCell ref="F33:H33"/>
    <mergeCell ref="B28:E28"/>
    <mergeCell ref="F28:H28"/>
    <mergeCell ref="B29:E29"/>
    <mergeCell ref="F29:H29"/>
    <mergeCell ref="B30:E30"/>
    <mergeCell ref="F30:H30"/>
    <mergeCell ref="B25:E25"/>
    <mergeCell ref="F25:H25"/>
    <mergeCell ref="B26:E26"/>
    <mergeCell ref="F26:H26"/>
    <mergeCell ref="B27:E27"/>
    <mergeCell ref="F27:H27"/>
    <mergeCell ref="B22:E22"/>
    <mergeCell ref="F22:H22"/>
    <mergeCell ref="B23:E23"/>
    <mergeCell ref="F23:H23"/>
    <mergeCell ref="B24:E24"/>
    <mergeCell ref="F24:H24"/>
    <mergeCell ref="B18:H18"/>
    <mergeCell ref="A19:H19"/>
    <mergeCell ref="B20:E20"/>
    <mergeCell ref="F20:H20"/>
    <mergeCell ref="B21:E21"/>
    <mergeCell ref="F21:H2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workbookViewId="0">
      <selection activeCell="B3" sqref="B3"/>
    </sheetView>
  </sheetViews>
  <sheetFormatPr defaultRowHeight="14.25"/>
  <cols>
    <col min="1" max="1" width="4" customWidth="1"/>
    <col min="2" max="2" width="22.375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395</v>
      </c>
      <c r="C2" s="5"/>
      <c r="D2" s="5"/>
      <c r="E2" s="5"/>
      <c r="F2" s="1"/>
      <c r="G2" s="1"/>
      <c r="H2" s="1"/>
    </row>
    <row r="3" spans="1:10">
      <c r="A3" s="1"/>
      <c r="B3" s="5" t="s">
        <v>140</v>
      </c>
      <c r="C3" s="5"/>
      <c r="D3" s="5"/>
      <c r="E3" s="5"/>
      <c r="F3" s="5"/>
      <c r="G3" s="1"/>
      <c r="H3" s="1"/>
    </row>
    <row r="4" spans="1:10" ht="48">
      <c r="A4" s="99" t="s">
        <v>3</v>
      </c>
      <c r="B4" s="99" t="s">
        <v>4</v>
      </c>
      <c r="C4" s="99" t="s">
        <v>5</v>
      </c>
      <c r="D4" s="99" t="s">
        <v>6</v>
      </c>
      <c r="E4" s="100" t="s">
        <v>7</v>
      </c>
      <c r="F4" s="100" t="s">
        <v>8</v>
      </c>
      <c r="G4" s="100" t="s">
        <v>9</v>
      </c>
      <c r="H4" s="101" t="s">
        <v>10</v>
      </c>
      <c r="I4" s="102" t="s">
        <v>11</v>
      </c>
      <c r="J4" s="35" t="s">
        <v>344</v>
      </c>
    </row>
    <row r="5" spans="1:10">
      <c r="A5" s="103">
        <v>1</v>
      </c>
      <c r="B5" s="99">
        <v>2</v>
      </c>
      <c r="C5" s="99">
        <v>3</v>
      </c>
      <c r="D5" s="99">
        <v>4</v>
      </c>
      <c r="E5" s="100">
        <v>5</v>
      </c>
      <c r="F5" s="100">
        <v>6</v>
      </c>
      <c r="G5" s="100">
        <v>7</v>
      </c>
      <c r="H5" s="101">
        <v>8</v>
      </c>
      <c r="I5" s="102">
        <v>9</v>
      </c>
      <c r="J5" s="34"/>
    </row>
    <row r="6" spans="1:10">
      <c r="A6" s="99"/>
      <c r="B6" s="99"/>
      <c r="C6" s="99"/>
      <c r="D6" s="99"/>
      <c r="E6" s="100"/>
      <c r="F6" s="104" t="s">
        <v>302</v>
      </c>
      <c r="G6" s="104"/>
      <c r="H6" s="105" t="s">
        <v>303</v>
      </c>
      <c r="I6" s="106" t="s">
        <v>304</v>
      </c>
      <c r="J6" s="34"/>
    </row>
    <row r="7" spans="1:10" ht="24">
      <c r="A7" s="107" t="s">
        <v>12</v>
      </c>
      <c r="B7" s="108" t="s">
        <v>141</v>
      </c>
      <c r="C7" s="107" t="s">
        <v>14</v>
      </c>
      <c r="D7" s="107">
        <v>4</v>
      </c>
      <c r="E7" s="109"/>
      <c r="F7" s="109"/>
      <c r="G7" s="110"/>
      <c r="H7" s="111"/>
      <c r="I7" s="109"/>
      <c r="J7" s="34"/>
    </row>
    <row r="8" spans="1:10">
      <c r="A8" s="107" t="s">
        <v>15</v>
      </c>
      <c r="B8" s="136" t="s">
        <v>142</v>
      </c>
      <c r="C8" s="107" t="s">
        <v>14</v>
      </c>
      <c r="D8" s="107">
        <v>5</v>
      </c>
      <c r="E8" s="109"/>
      <c r="F8" s="109"/>
      <c r="G8" s="110"/>
      <c r="H8" s="111"/>
      <c r="I8" s="109"/>
      <c r="J8" s="34"/>
    </row>
    <row r="9" spans="1:10">
      <c r="A9" s="112"/>
      <c r="B9" s="113" t="s">
        <v>79</v>
      </c>
      <c r="C9" s="114" t="s">
        <v>80</v>
      </c>
      <c r="D9" s="114" t="s">
        <v>80</v>
      </c>
      <c r="E9" s="114" t="s">
        <v>80</v>
      </c>
      <c r="F9" s="115">
        <f>SUM(F7:F8)</f>
        <v>0</v>
      </c>
      <c r="G9" s="114" t="s">
        <v>80</v>
      </c>
      <c r="H9" s="114" t="s">
        <v>80</v>
      </c>
      <c r="I9" s="116">
        <f>SUM(I7:I8)</f>
        <v>0</v>
      </c>
    </row>
    <row r="10" spans="1:10">
      <c r="A10" s="1"/>
      <c r="B10" s="172" t="s">
        <v>356</v>
      </c>
      <c r="C10" s="172"/>
      <c r="D10" s="172"/>
      <c r="E10" s="172"/>
      <c r="F10" s="172"/>
      <c r="G10" s="172"/>
      <c r="H10" s="1"/>
    </row>
    <row r="11" spans="1:10" ht="28.5" customHeight="1">
      <c r="A11" s="1"/>
      <c r="B11" s="165" t="s">
        <v>353</v>
      </c>
      <c r="C11" s="165"/>
      <c r="D11" s="165"/>
      <c r="E11" s="165"/>
      <c r="F11" s="165"/>
      <c r="G11" s="165"/>
      <c r="H11" s="1"/>
    </row>
    <row r="12" spans="1:10" ht="15.75" customHeight="1">
      <c r="B12" s="162" t="s">
        <v>354</v>
      </c>
      <c r="C12" s="112"/>
      <c r="D12" s="112"/>
      <c r="E12" s="112"/>
      <c r="F12" s="112"/>
      <c r="G12" s="112"/>
    </row>
    <row r="13" spans="1:10">
      <c r="B13" s="71"/>
      <c r="C13" s="1"/>
      <c r="D13" s="1"/>
      <c r="E13" s="1"/>
      <c r="F13" s="1"/>
    </row>
    <row r="14" spans="1:10">
      <c r="A14" s="1"/>
      <c r="B14" s="9" t="s">
        <v>143</v>
      </c>
      <c r="C14" s="2"/>
      <c r="D14" s="1"/>
      <c r="E14" s="1"/>
      <c r="F14" s="1"/>
      <c r="G14" s="1"/>
      <c r="H14" s="1"/>
    </row>
    <row r="15" spans="1:10">
      <c r="A15" s="1"/>
      <c r="B15" s="9" t="s">
        <v>144</v>
      </c>
      <c r="C15" s="2"/>
      <c r="D15" s="1"/>
      <c r="E15" s="1"/>
      <c r="F15" s="1"/>
      <c r="G15" s="1"/>
      <c r="H15" s="1"/>
    </row>
    <row r="18" spans="1:5">
      <c r="A18" t="s">
        <v>290</v>
      </c>
      <c r="D18" t="s">
        <v>291</v>
      </c>
    </row>
    <row r="19" spans="1:5">
      <c r="A19" s="70" t="s">
        <v>292</v>
      </c>
      <c r="C19" s="70"/>
      <c r="D19" s="70" t="s">
        <v>293</v>
      </c>
      <c r="E19" s="70"/>
    </row>
  </sheetData>
  <mergeCells count="3">
    <mergeCell ref="B10:G10"/>
    <mergeCell ref="G1:I1"/>
    <mergeCell ref="B11:G1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5"/>
  <sheetViews>
    <sheetView workbookViewId="0">
      <selection activeCell="B3" sqref="B3"/>
    </sheetView>
  </sheetViews>
  <sheetFormatPr defaultRowHeight="14.25"/>
  <cols>
    <col min="1" max="1" width="4.75" customWidth="1"/>
    <col min="2" max="2" width="20.25" customWidth="1"/>
  </cols>
  <sheetData>
    <row r="1" spans="1:10">
      <c r="G1" s="164" t="s">
        <v>352</v>
      </c>
      <c r="H1" s="164"/>
      <c r="I1" s="164"/>
    </row>
    <row r="2" spans="1:10">
      <c r="A2" s="1"/>
      <c r="B2" s="4" t="s">
        <v>394</v>
      </c>
      <c r="C2" s="5"/>
      <c r="D2" s="5"/>
      <c r="E2" s="5"/>
      <c r="F2" s="1"/>
      <c r="G2" s="1"/>
      <c r="H2" s="1"/>
    </row>
    <row r="3" spans="1:10">
      <c r="A3" s="1"/>
      <c r="B3" s="5" t="s">
        <v>145</v>
      </c>
      <c r="C3" s="5"/>
      <c r="D3" s="5"/>
      <c r="E3" s="5"/>
      <c r="F3" s="1"/>
      <c r="G3" s="1"/>
      <c r="H3" s="1"/>
    </row>
    <row r="4" spans="1:10" ht="48">
      <c r="A4" s="119" t="s">
        <v>3</v>
      </c>
      <c r="B4" s="119" t="s">
        <v>4</v>
      </c>
      <c r="C4" s="119" t="s">
        <v>5</v>
      </c>
      <c r="D4" s="119" t="s">
        <v>6</v>
      </c>
      <c r="E4" s="120" t="s">
        <v>7</v>
      </c>
      <c r="F4" s="120" t="s">
        <v>8</v>
      </c>
      <c r="G4" s="120" t="s">
        <v>9</v>
      </c>
      <c r="H4" s="23" t="s">
        <v>10</v>
      </c>
      <c r="I4" s="121" t="s">
        <v>11</v>
      </c>
      <c r="J4" s="35" t="s">
        <v>342</v>
      </c>
    </row>
    <row r="5" spans="1:10">
      <c r="A5" s="122">
        <v>1</v>
      </c>
      <c r="B5" s="119">
        <v>2</v>
      </c>
      <c r="C5" s="119">
        <v>3</v>
      </c>
      <c r="D5" s="119">
        <v>4</v>
      </c>
      <c r="E5" s="120">
        <v>5</v>
      </c>
      <c r="F5" s="120">
        <v>6</v>
      </c>
      <c r="G5" s="120">
        <v>7</v>
      </c>
      <c r="H5" s="23">
        <v>8</v>
      </c>
      <c r="I5" s="121">
        <v>9</v>
      </c>
      <c r="J5" s="34"/>
    </row>
    <row r="6" spans="1:10">
      <c r="A6" s="119"/>
      <c r="B6" s="119"/>
      <c r="C6" s="119"/>
      <c r="D6" s="119"/>
      <c r="E6" s="120"/>
      <c r="F6" s="123" t="s">
        <v>302</v>
      </c>
      <c r="G6" s="123"/>
      <c r="H6" s="124" t="s">
        <v>303</v>
      </c>
      <c r="I6" s="125" t="s">
        <v>304</v>
      </c>
      <c r="J6" s="34"/>
    </row>
    <row r="7" spans="1:10" ht="24">
      <c r="A7" s="126" t="s">
        <v>12</v>
      </c>
      <c r="B7" s="127" t="s">
        <v>146</v>
      </c>
      <c r="C7" s="126" t="s">
        <v>14</v>
      </c>
      <c r="D7" s="126">
        <v>5</v>
      </c>
      <c r="E7" s="128"/>
      <c r="F7" s="128"/>
      <c r="G7" s="129"/>
      <c r="H7" s="130"/>
      <c r="I7" s="128"/>
      <c r="J7" s="34"/>
    </row>
    <row r="8" spans="1:10" ht="24">
      <c r="A8" s="126" t="s">
        <v>15</v>
      </c>
      <c r="B8" s="127" t="s">
        <v>147</v>
      </c>
      <c r="C8" s="126" t="s">
        <v>14</v>
      </c>
      <c r="D8" s="126">
        <v>9</v>
      </c>
      <c r="E8" s="128"/>
      <c r="F8" s="128"/>
      <c r="G8" s="129"/>
      <c r="H8" s="130"/>
      <c r="I8" s="128"/>
      <c r="J8" s="34"/>
    </row>
    <row r="9" spans="1:10">
      <c r="A9" s="126" t="s">
        <v>17</v>
      </c>
      <c r="B9" s="132" t="s">
        <v>148</v>
      </c>
      <c r="C9" s="126" t="s">
        <v>14</v>
      </c>
      <c r="D9" s="126">
        <v>1</v>
      </c>
      <c r="E9" s="128"/>
      <c r="F9" s="128"/>
      <c r="G9" s="129"/>
      <c r="H9" s="130"/>
      <c r="I9" s="128"/>
      <c r="J9" s="34"/>
    </row>
    <row r="10" spans="1:10">
      <c r="A10" s="126" t="s">
        <v>19</v>
      </c>
      <c r="B10" s="132" t="s">
        <v>149</v>
      </c>
      <c r="C10" s="126" t="s">
        <v>14</v>
      </c>
      <c r="D10" s="126">
        <v>1</v>
      </c>
      <c r="E10" s="128"/>
      <c r="F10" s="128"/>
      <c r="G10" s="129"/>
      <c r="H10" s="130"/>
      <c r="I10" s="128"/>
      <c r="J10" s="34"/>
    </row>
    <row r="11" spans="1:10">
      <c r="A11" s="126" t="s">
        <v>21</v>
      </c>
      <c r="B11" s="132" t="s">
        <v>150</v>
      </c>
      <c r="C11" s="126" t="s">
        <v>14</v>
      </c>
      <c r="D11" s="126">
        <v>1</v>
      </c>
      <c r="E11" s="128"/>
      <c r="F11" s="128"/>
      <c r="G11" s="129"/>
      <c r="H11" s="130"/>
      <c r="I11" s="128"/>
      <c r="J11" s="34"/>
    </row>
    <row r="12" spans="1:10">
      <c r="A12" s="126" t="s">
        <v>23</v>
      </c>
      <c r="B12" s="127" t="s">
        <v>151</v>
      </c>
      <c r="C12" s="126" t="s">
        <v>14</v>
      </c>
      <c r="D12" s="126">
        <v>18</v>
      </c>
      <c r="E12" s="128"/>
      <c r="F12" s="128"/>
      <c r="G12" s="129"/>
      <c r="H12" s="130"/>
      <c r="I12" s="128"/>
      <c r="J12" s="34"/>
    </row>
    <row r="13" spans="1:10" ht="24">
      <c r="A13" s="126" t="s">
        <v>25</v>
      </c>
      <c r="B13" s="127" t="s">
        <v>152</v>
      </c>
      <c r="C13" s="126" t="s">
        <v>85</v>
      </c>
      <c r="D13" s="126">
        <v>1</v>
      </c>
      <c r="E13" s="128"/>
      <c r="F13" s="128"/>
      <c r="G13" s="129"/>
      <c r="H13" s="130"/>
      <c r="I13" s="128"/>
      <c r="J13" s="34"/>
    </row>
    <row r="14" spans="1:10">
      <c r="A14" s="126" t="s">
        <v>27</v>
      </c>
      <c r="B14" s="127" t="s">
        <v>153</v>
      </c>
      <c r="C14" s="126" t="s">
        <v>85</v>
      </c>
      <c r="D14" s="126">
        <v>1</v>
      </c>
      <c r="E14" s="128"/>
      <c r="F14" s="128"/>
      <c r="G14" s="129"/>
      <c r="H14" s="130"/>
      <c r="I14" s="128"/>
      <c r="J14" s="34"/>
    </row>
    <row r="15" spans="1:10">
      <c r="A15" s="126" t="s">
        <v>29</v>
      </c>
      <c r="B15" s="127" t="s">
        <v>154</v>
      </c>
      <c r="C15" s="126" t="s">
        <v>85</v>
      </c>
      <c r="D15" s="126">
        <v>14</v>
      </c>
      <c r="E15" s="128"/>
      <c r="F15" s="128"/>
      <c r="G15" s="129"/>
      <c r="H15" s="130"/>
      <c r="I15" s="128"/>
      <c r="J15" s="34"/>
    </row>
    <row r="16" spans="1:10">
      <c r="A16" s="112"/>
      <c r="B16" s="113" t="s">
        <v>79</v>
      </c>
      <c r="C16" s="114" t="s">
        <v>80</v>
      </c>
      <c r="D16" s="114" t="s">
        <v>80</v>
      </c>
      <c r="E16" s="114" t="s">
        <v>80</v>
      </c>
      <c r="F16" s="115">
        <f>SUM(F7:F15)</f>
        <v>0</v>
      </c>
      <c r="G16" s="114" t="s">
        <v>80</v>
      </c>
      <c r="H16" s="114" t="s">
        <v>80</v>
      </c>
      <c r="I16" s="116">
        <f>SUM(I7:I15)</f>
        <v>0</v>
      </c>
    </row>
    <row r="17" spans="1:8">
      <c r="A17" s="1"/>
      <c r="B17" s="172" t="s">
        <v>356</v>
      </c>
      <c r="C17" s="172"/>
      <c r="D17" s="172"/>
      <c r="E17" s="172"/>
      <c r="F17" s="172"/>
      <c r="G17" s="172"/>
      <c r="H17" s="1"/>
    </row>
    <row r="18" spans="1:8" ht="24.75" customHeight="1">
      <c r="A18" s="1"/>
      <c r="B18" s="165" t="s">
        <v>353</v>
      </c>
      <c r="C18" s="165"/>
      <c r="D18" s="165"/>
      <c r="E18" s="165"/>
      <c r="F18" s="165"/>
      <c r="G18" s="165"/>
      <c r="H18" s="1"/>
    </row>
    <row r="19" spans="1:8">
      <c r="B19" s="162" t="s">
        <v>354</v>
      </c>
      <c r="C19" s="112"/>
      <c r="D19" s="112"/>
      <c r="E19" s="112"/>
      <c r="F19" s="112"/>
      <c r="G19" s="112"/>
    </row>
    <row r="20" spans="1:8">
      <c r="B20" s="71"/>
      <c r="C20" s="1"/>
      <c r="D20" s="1"/>
      <c r="E20" s="1"/>
      <c r="F20" s="1"/>
    </row>
    <row r="21" spans="1:8">
      <c r="A21" s="1"/>
      <c r="B21" s="9" t="s">
        <v>155</v>
      </c>
      <c r="C21" s="2"/>
      <c r="D21" s="1"/>
      <c r="E21" s="1"/>
      <c r="F21" s="1"/>
      <c r="G21" s="1"/>
      <c r="H21" s="1"/>
    </row>
    <row r="22" spans="1:8">
      <c r="A22" s="1"/>
      <c r="B22" s="9" t="s">
        <v>156</v>
      </c>
      <c r="C22" s="2"/>
      <c r="D22" s="1"/>
      <c r="E22" s="1"/>
      <c r="F22" s="1"/>
      <c r="G22" s="1"/>
      <c r="H22" s="1"/>
    </row>
    <row r="24" spans="1:8">
      <c r="A24" t="s">
        <v>290</v>
      </c>
      <c r="D24" t="s">
        <v>291</v>
      </c>
    </row>
    <row r="25" spans="1:8">
      <c r="A25" s="70" t="s">
        <v>292</v>
      </c>
      <c r="C25" s="70"/>
      <c r="D25" s="70" t="s">
        <v>293</v>
      </c>
      <c r="E25" s="70"/>
    </row>
  </sheetData>
  <mergeCells count="3">
    <mergeCell ref="B17:G17"/>
    <mergeCell ref="G1:I1"/>
    <mergeCell ref="B18:G18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Pakiety</vt:lpstr>
      <vt:lpstr>Cześć nr 1</vt:lpstr>
      <vt:lpstr>Cześć nr 2</vt:lpstr>
      <vt:lpstr>Cześć nr 3</vt:lpstr>
      <vt:lpstr>Cześć nr 4</vt:lpstr>
      <vt:lpstr>Cześć nr 5</vt:lpstr>
      <vt:lpstr>Cześć nr 6</vt:lpstr>
      <vt:lpstr>Cześć nr 7</vt:lpstr>
      <vt:lpstr>Cześć nr 8</vt:lpstr>
      <vt:lpstr>Cześć nr 9</vt:lpstr>
      <vt:lpstr>Cześć nr 10</vt:lpstr>
      <vt:lpstr>Cześć nr 11</vt:lpstr>
      <vt:lpstr>Cześć nr 12</vt:lpstr>
      <vt:lpstr>Cześć nr 13</vt:lpstr>
      <vt:lpstr>Cześć nr 14</vt:lpstr>
      <vt:lpstr>Cześć nr 15</vt:lpstr>
      <vt:lpstr>Cześć nr 16</vt:lpstr>
      <vt:lpstr>Cześć nr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Iwona Kowalewska</cp:lastModifiedBy>
  <cp:lastPrinted>2017-05-22T07:45:08Z</cp:lastPrinted>
  <dcterms:created xsi:type="dcterms:W3CDTF">2017-05-14T19:16:52Z</dcterms:created>
  <dcterms:modified xsi:type="dcterms:W3CDTF">2018-06-15T10:35:58Z</dcterms:modified>
</cp:coreProperties>
</file>